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70" windowWidth="19440" windowHeight="9405" tabRatio="837"/>
  </bookViews>
  <sheets>
    <sheet name="2.1-Pasqyra e Perform. (natyra)" sheetId="3" r:id="rId1"/>
  </sheets>
  <calcPr calcId="124519"/>
</workbook>
</file>

<file path=xl/calcChain.xml><?xml version="1.0" encoding="utf-8"?>
<calcChain xmlns="http://schemas.openxmlformats.org/spreadsheetml/2006/main">
  <c r="D57" i="3"/>
  <c r="B57"/>
  <c r="D47"/>
  <c r="B47"/>
  <c r="D42"/>
  <c r="B42"/>
  <c r="G39" l="1"/>
  <c r="G29"/>
  <c r="G27"/>
  <c r="G23"/>
  <c r="G19"/>
  <c r="G14"/>
  <c r="G11"/>
  <c r="G12"/>
  <c r="G13"/>
  <c r="G15"/>
  <c r="G16"/>
  <c r="G17"/>
  <c r="G18"/>
  <c r="G20"/>
  <c r="G21"/>
  <c r="G22"/>
  <c r="G24"/>
  <c r="G25"/>
  <c r="G28"/>
  <c r="G30"/>
  <c r="G31"/>
  <c r="G32"/>
  <c r="G33"/>
  <c r="G34"/>
  <c r="G35"/>
  <c r="G36"/>
  <c r="G37"/>
  <c r="G38"/>
  <c r="G40"/>
  <c r="G41"/>
  <c r="G43"/>
  <c r="G44"/>
  <c r="G45"/>
  <c r="G46"/>
  <c r="G48"/>
  <c r="G49"/>
  <c r="G50"/>
  <c r="G51"/>
  <c r="G52"/>
  <c r="G53"/>
  <c r="G54"/>
  <c r="G55"/>
  <c r="G56"/>
  <c r="G58"/>
  <c r="G59"/>
  <c r="G60"/>
  <c r="G61"/>
  <c r="G10" l="1"/>
  <c r="G26"/>
  <c r="G42"/>
  <c r="G57" l="1"/>
  <c r="G47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<sst xmlns="http://schemas.openxmlformats.org/spreadsheetml/2006/main" count="66" uniqueCount="62">
  <si>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</si>
  <si>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</si>
  <si>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</si>
  <si>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konsumi dhe amortizimi</t>
  </si>
  <si>
    <t>Zhvleresimi i aktiveve afatgjata materiale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</si>
  <si>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</si>
  <si>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</si>
  <si>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</si>
  <si>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</si>
  <si>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</si>
  <si>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</si>
  <si>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</si>
  <si>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</si>
  <si>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</si>
  <si>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</si>
  <si>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</si>
  <si>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</si>
  <si>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</si>
  <si>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</si>
  <si>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</si>
  <si>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</si>
  <si>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</si>
  <si>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</si>
  <si>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</si>
  <si>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</si>
  <si>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</si>
  <si>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</si>
  <si>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</si>
  <si>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</si>
  <si>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</si>
  <si>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</si>
  <si>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</si>
  <si>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</si>
  <si>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</si>
  <si>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</si>
  <si>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</si>
  <si>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</si>
  <si>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</si>
  <si>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</si>
  <si>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</si>
  <si>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</si>
  <si>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</si>
  <si>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</si>
  <si>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</si>
  <si>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</si>
  <si>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</si>
  <si>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</si>
  <si>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</si>
  <si>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</si>
  <si>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</si>
  <si>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</si>
  <si>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</si>
  <si>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</si>
  <si>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</si>
  <si>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</si>
  <si>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</si>
  <si>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</si>
  <si>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</si>
  <si>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LA PETROLIFERA ITALO ALBANESE SHA</t>
  </si>
  <si>
    <t>Pasqyrat financiare te vitit 2019</t>
  </si>
  <si>
    <t>NIPT K71906007R</t>
  </si>
  <si>
    <r>
      <rPr>
        <b/>
        <i/>
        <u/>
        <sz val="11"/>
        <color indexed="8"/>
        <rFont val="Times New Roman"/>
        <family val="1"/>
      </rPr>
      <t>Lek</t>
    </r>
    <r>
      <rPr>
        <b/>
        <i/>
        <sz val="11"/>
        <color indexed="8"/>
        <rFont val="Times New Roman"/>
        <family val="1"/>
      </rPr>
      <t>/Mije Lek/Miljon Lek</t>
    </r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</si>
</sst>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_-* #,##0.00_L_e_k_-;\-* #,##0.00_L_e_k_-;_-* &quot;-&quot;??_L_e_k_-;_-@_-"/>
    <numFmt numFmtId="166" formatCode="dd&quot;/&quot;mm&quot;/&quot;yyyy"/>
  </numFmts>
  <fonts count="12">
    <font>
      <sz val="10"/>
      <color rgb="FF000000"/>
      <name val="Open Sans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55"/>
        <bgColor indexed="55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1">
    <xf numFmtId="0" fontId="0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6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37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37" fontId="2" fillId="0" borderId="0" xfId="0" applyNumberFormat="1" applyFont="1" applyAlignment="1">
      <alignment horizontal="right" wrapText="1"/>
    </xf>
    <xf numFmtId="37" fontId="2" fillId="0" borderId="0" xfId="0" applyNumberFormat="1" applyFont="1" applyAlignment="1">
      <alignment horizontal="right"/>
    </xf>
    <xf numFmtId="37" fontId="2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0" fontId="1" fillId="4" borderId="0" xfId="0" applyFont="1" applyFill="1" applyBorder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wrapText="1"/>
    </xf>
    <xf numFmtId="37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4" borderId="0" xfId="0" applyFont="1" applyFill="1" applyBorder="1" applyAlignment="1">
      <alignment horizontal="left" wrapText="1"/>
    </xf>
    <xf numFmtId="164" fontId="2" fillId="0" borderId="0" xfId="0" applyNumberFormat="1" applyFont="1"/>
    <xf numFmtId="37" fontId="1" fillId="0" borderId="1" xfId="0" applyNumberFormat="1" applyFont="1" applyBorder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1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7" fontId="9" fillId="2" borderId="0" xfId="0" applyNumberFormat="1" applyFont="1" applyFill="1" applyBorder="1" applyAlignment="1">
      <alignment horizontal="right" wrapText="1"/>
    </xf>
    <xf numFmtId="0" fontId="11" fillId="0" borderId="0" xfId="0" applyFont="1"/>
  </cellXfs>
  <cellStyles count="11">
    <cellStyle name="Comma 2" xfId="1"/>
    <cellStyle name="Comma 7 2" xfId="2"/>
    <cellStyle name="Migliaia_02 Pasqyrat Financiare_PIA_2019" xfId="3"/>
    <cellStyle name="Normal" xfId="0" builtinId="0"/>
    <cellStyle name="Normal 14" xfId="4"/>
    <cellStyle name="Normal 2" xfId="5"/>
    <cellStyle name="Normal 2 3" xfId="10"/>
    <cellStyle name="Normal 3" xfId="6"/>
    <cellStyle name="Normal 38" xfId="7"/>
    <cellStyle name="Normal 5" xfId="8"/>
    <cellStyle name="Normale_02 Pasqyrat Financiare_PIA_201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abSelected="1" topLeftCell="A43" workbookViewId="0">
      <selection activeCell="D57" sqref="D57"/>
    </sheetView>
  </sheetViews>
  <sheetFormatPr defaultColWidth="14.42578125" defaultRowHeight="15" customHeight="1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hidden="1" customWidth="1"/>
    <col min="7" max="7" width="15.7109375" hidden="1" customWidth="1"/>
    <col min="8" max="12" width="8.7109375" hidden="1" customWidth="1"/>
    <col min="13" max="26" width="8.7109375" customWidth="1"/>
  </cols>
  <sheetData>
    <row r="1" spans="1:26">
      <c r="A1" s="1" t="s">
        <v>59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 t="s">
        <v>58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60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1" t="s">
        <v>61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5" t="s">
        <v>0</v>
      </c>
      <c r="C6" s="5"/>
      <c r="D6" s="5" t="s">
        <v>0</v>
      </c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/>
      <c r="B7" s="5" t="s">
        <v>1</v>
      </c>
      <c r="C7" s="5"/>
      <c r="D7" s="5" t="s">
        <v>2</v>
      </c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 t="s">
        <v>6</v>
      </c>
      <c r="B9" s="12"/>
      <c r="C9" s="13"/>
      <c r="D9" s="12"/>
      <c r="E9" s="12"/>
      <c r="F9" s="4" t="s"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6" t="s">
        <v>8</v>
      </c>
      <c r="B10" s="14">
        <v>606353554</v>
      </c>
      <c r="C10" s="13"/>
      <c r="D10" s="14">
        <v>555314389</v>
      </c>
      <c r="E10" s="12"/>
      <c r="F10" s="15" t="s">
        <v>9</v>
      </c>
      <c r="G10" s="8">
        <f>+B10-D10</f>
        <v>51039165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6" t="s">
        <v>10</v>
      </c>
      <c r="B11" s="14"/>
      <c r="C11" s="13"/>
      <c r="D11" s="14"/>
      <c r="E11" s="12"/>
      <c r="F11" s="15" t="s">
        <v>11</v>
      </c>
      <c r="G11" s="8">
        <f t="shared" ref="G11:G61" si="0">+B11-D11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6" t="s">
        <v>12</v>
      </c>
      <c r="B12" s="14"/>
      <c r="C12" s="13"/>
      <c r="D12" s="14"/>
      <c r="E12" s="12"/>
      <c r="F12" s="15" t="s">
        <v>11</v>
      </c>
      <c r="G12" s="8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6" t="s">
        <v>13</v>
      </c>
      <c r="B13" s="14"/>
      <c r="C13" s="13"/>
      <c r="D13" s="14"/>
      <c r="E13" s="12"/>
      <c r="F13" s="15" t="s">
        <v>11</v>
      </c>
      <c r="G13" s="8">
        <f t="shared" si="0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6" t="s">
        <v>14</v>
      </c>
      <c r="B14" s="14">
        <v>13894593</v>
      </c>
      <c r="C14" s="13"/>
      <c r="D14" s="14">
        <v>12433262</v>
      </c>
      <c r="E14" s="12"/>
      <c r="F14" s="15" t="s">
        <v>15</v>
      </c>
      <c r="G14" s="8">
        <f t="shared" si="0"/>
        <v>1461331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1" t="s">
        <v>16</v>
      </c>
      <c r="B15" s="14"/>
      <c r="C15" s="13"/>
      <c r="D15" s="14"/>
      <c r="E15" s="12"/>
      <c r="F15" s="3"/>
      <c r="G15" s="8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 t="s">
        <v>17</v>
      </c>
      <c r="B16" s="14"/>
      <c r="C16" s="13"/>
      <c r="D16" s="14"/>
      <c r="E16" s="12"/>
      <c r="F16" s="3"/>
      <c r="G16" s="8">
        <f t="shared" si="0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 t="s">
        <v>18</v>
      </c>
      <c r="B17" s="14"/>
      <c r="C17" s="13"/>
      <c r="D17" s="14"/>
      <c r="E17" s="12"/>
      <c r="F17" s="3"/>
      <c r="G17" s="8">
        <f t="shared" si="0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 t="s">
        <v>19</v>
      </c>
      <c r="B18" s="12"/>
      <c r="C18" s="13"/>
      <c r="D18" s="12"/>
      <c r="E18" s="12"/>
      <c r="F18" s="3"/>
      <c r="G18" s="8">
        <f t="shared" si="0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6" t="s">
        <v>19</v>
      </c>
      <c r="B19" s="14">
        <v>-24628999</v>
      </c>
      <c r="C19" s="13"/>
      <c r="D19" s="14">
        <v>-23265658</v>
      </c>
      <c r="E19" s="12"/>
      <c r="F19" s="3"/>
      <c r="G19" s="8">
        <f t="shared" si="0"/>
        <v>-1363341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6" t="s">
        <v>20</v>
      </c>
      <c r="B20" s="14"/>
      <c r="C20" s="13"/>
      <c r="D20" s="14"/>
      <c r="E20" s="12"/>
      <c r="F20" s="3"/>
      <c r="G20" s="8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1" t="s">
        <v>21</v>
      </c>
      <c r="B21" s="12"/>
      <c r="C21" s="13"/>
      <c r="D21" s="12"/>
      <c r="E21" s="12"/>
      <c r="F21" s="3"/>
      <c r="G21" s="8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6" t="s">
        <v>22</v>
      </c>
      <c r="B22" s="14">
        <v>-48534764</v>
      </c>
      <c r="C22" s="13"/>
      <c r="D22" s="14">
        <v>-48011992</v>
      </c>
      <c r="E22" s="12"/>
      <c r="F22" s="3"/>
      <c r="G22" s="8">
        <f t="shared" si="0"/>
        <v>-522772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6" t="s">
        <v>23</v>
      </c>
      <c r="B23" s="14">
        <v>-6756444</v>
      </c>
      <c r="C23" s="13"/>
      <c r="D23" s="14">
        <v>-6693252</v>
      </c>
      <c r="E23" s="12"/>
      <c r="F23" s="3"/>
      <c r="G23" s="8">
        <f t="shared" si="0"/>
        <v>-63192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6" t="s">
        <v>24</v>
      </c>
      <c r="B24" s="14"/>
      <c r="C24" s="13"/>
      <c r="D24" s="14"/>
      <c r="E24" s="12"/>
      <c r="F24" s="3"/>
      <c r="G24" s="8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1" t="s">
        <v>4</v>
      </c>
      <c r="B25" s="14"/>
      <c r="C25" s="13"/>
      <c r="D25" s="14"/>
      <c r="E25" s="12"/>
      <c r="F25" s="3"/>
      <c r="G25" s="8">
        <f>+B25-D25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1" t="s">
        <v>3</v>
      </c>
      <c r="B26" s="14">
        <v>-257938887</v>
      </c>
      <c r="C26" s="13"/>
      <c r="D26" s="14">
        <v>-250897181</v>
      </c>
      <c r="E26" s="12"/>
      <c r="F26" s="3"/>
      <c r="G26" s="8">
        <f>+B26-D26</f>
        <v>-7041706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1" t="s">
        <v>25</v>
      </c>
      <c r="B27" s="14">
        <v>-109012585</v>
      </c>
      <c r="C27" s="13"/>
      <c r="D27" s="14">
        <v>-90395700</v>
      </c>
      <c r="E27" s="12"/>
      <c r="F27" s="3"/>
      <c r="G27" s="8">
        <f t="shared" si="0"/>
        <v>-18616885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1" t="s">
        <v>26</v>
      </c>
      <c r="B28" s="12"/>
      <c r="C28" s="13"/>
      <c r="D28" s="12"/>
      <c r="E28" s="12"/>
      <c r="F28" s="3"/>
      <c r="G28" s="8">
        <f t="shared" si="0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6" t="s">
        <v>27</v>
      </c>
      <c r="B29" s="14">
        <v>-10764</v>
      </c>
      <c r="C29" s="13"/>
      <c r="D29" s="14">
        <v>-14335</v>
      </c>
      <c r="E29" s="12"/>
      <c r="F29" s="3"/>
      <c r="G29" s="8">
        <f t="shared" si="0"/>
        <v>3571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6" t="s">
        <v>28</v>
      </c>
      <c r="B30" s="14"/>
      <c r="C30" s="13"/>
      <c r="D30" s="14"/>
      <c r="E30" s="12"/>
      <c r="F30" s="3"/>
      <c r="G30" s="8">
        <f t="shared" si="0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6" t="s">
        <v>29</v>
      </c>
      <c r="B31" s="14"/>
      <c r="C31" s="13"/>
      <c r="D31" s="14"/>
      <c r="E31" s="12"/>
      <c r="F31" s="3"/>
      <c r="G31" s="8">
        <f t="shared" si="0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6" t="s">
        <v>30</v>
      </c>
      <c r="B32" s="14"/>
      <c r="C32" s="13"/>
      <c r="D32" s="14"/>
      <c r="E32" s="12"/>
      <c r="F32" s="3"/>
      <c r="G32" s="8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6" t="s">
        <v>31</v>
      </c>
      <c r="B33" s="14"/>
      <c r="C33" s="13"/>
      <c r="D33" s="14"/>
      <c r="E33" s="12"/>
      <c r="F33" s="3"/>
      <c r="G33" s="8">
        <f t="shared" si="0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6" t="s">
        <v>32</v>
      </c>
      <c r="B34" s="14"/>
      <c r="C34" s="13"/>
      <c r="D34" s="14"/>
      <c r="E34" s="12"/>
      <c r="F34" s="3"/>
      <c r="G34" s="8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1" t="s">
        <v>33</v>
      </c>
      <c r="B35" s="14"/>
      <c r="C35" s="13"/>
      <c r="D35" s="14"/>
      <c r="E35" s="12"/>
      <c r="F35" s="3"/>
      <c r="G35" s="8">
        <f t="shared" si="0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1" t="s">
        <v>34</v>
      </c>
      <c r="B36" s="12"/>
      <c r="C36" s="13"/>
      <c r="D36" s="12"/>
      <c r="E36" s="12"/>
      <c r="F36" s="3"/>
      <c r="G36" s="8">
        <f t="shared" si="0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6" t="s">
        <v>35</v>
      </c>
      <c r="B37" s="14"/>
      <c r="C37" s="13"/>
      <c r="D37" s="14"/>
      <c r="E37" s="12"/>
      <c r="F37" s="3"/>
      <c r="G37" s="8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6" t="s">
        <v>36</v>
      </c>
      <c r="B38" s="14">
        <v>-39945749</v>
      </c>
      <c r="C38" s="13"/>
      <c r="D38" s="14">
        <v>-41825742</v>
      </c>
      <c r="E38" s="12"/>
      <c r="F38" s="3"/>
      <c r="G38" s="8">
        <f t="shared" si="0"/>
        <v>1879993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6" t="s">
        <v>37</v>
      </c>
      <c r="B39" s="14">
        <v>8174255</v>
      </c>
      <c r="C39" s="13"/>
      <c r="D39" s="14">
        <v>85143372</v>
      </c>
      <c r="E39" s="12"/>
      <c r="F39" s="3"/>
      <c r="G39" s="8">
        <f t="shared" si="0"/>
        <v>-76969117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1" t="s">
        <v>38</v>
      </c>
      <c r="B40" s="14"/>
      <c r="C40" s="13"/>
      <c r="D40" s="14"/>
      <c r="E40" s="12"/>
      <c r="F40" s="3"/>
      <c r="G40" s="8">
        <f t="shared" si="0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6" t="s">
        <v>39</v>
      </c>
      <c r="B41" s="14"/>
      <c r="C41" s="13"/>
      <c r="D41" s="14"/>
      <c r="E41" s="12"/>
      <c r="F41" s="3"/>
      <c r="G41" s="8">
        <f t="shared" si="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1" t="s">
        <v>40</v>
      </c>
      <c r="B42" s="17">
        <f>SUM(B10:B17,B19:B20,B22:B27,B29:B35,B37:B41)</f>
        <v>141594210</v>
      </c>
      <c r="C42" s="18"/>
      <c r="D42" s="17">
        <f>SUM(D10:D17,D19:D20,D22:D27,D29:D35,D37:D41)</f>
        <v>191787163</v>
      </c>
      <c r="E42" s="18"/>
      <c r="F42" s="3"/>
      <c r="G42" s="8">
        <f t="shared" si="0"/>
        <v>-50192953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1" t="s">
        <v>41</v>
      </c>
      <c r="B43" s="18"/>
      <c r="C43" s="18"/>
      <c r="D43" s="18"/>
      <c r="E43" s="18"/>
      <c r="F43" s="3"/>
      <c r="G43" s="8">
        <f t="shared" si="0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6" t="s">
        <v>42</v>
      </c>
      <c r="B44" s="30">
        <v>-24573315</v>
      </c>
      <c r="C44" s="13"/>
      <c r="D44" s="14">
        <v>-29009605</v>
      </c>
      <c r="E44" s="12"/>
      <c r="F44" s="3"/>
      <c r="G44" s="8">
        <f t="shared" si="0"/>
        <v>4436290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6" t="s">
        <v>43</v>
      </c>
      <c r="B45" s="14"/>
      <c r="C45" s="13"/>
      <c r="D45" s="14"/>
      <c r="E45" s="12"/>
      <c r="F45" s="3"/>
      <c r="G45" s="8">
        <f t="shared" si="0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6" t="s">
        <v>44</v>
      </c>
      <c r="B46" s="14"/>
      <c r="C46" s="13"/>
      <c r="D46" s="14"/>
      <c r="E46" s="12"/>
      <c r="F46" s="3"/>
      <c r="G46" s="8">
        <f t="shared" si="0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1" t="s">
        <v>45</v>
      </c>
      <c r="B47" s="17">
        <f>SUM(B44:B46,B42)</f>
        <v>117020895</v>
      </c>
      <c r="C47" s="18"/>
      <c r="D47" s="17">
        <f>SUM(D44:D46,D42)</f>
        <v>162777558</v>
      </c>
      <c r="E47" s="18"/>
      <c r="F47" s="3"/>
      <c r="G47" s="8">
        <f t="shared" si="0"/>
        <v>-45756663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9"/>
      <c r="B48" s="20"/>
      <c r="C48" s="20"/>
      <c r="D48" s="20"/>
      <c r="E48" s="13"/>
      <c r="F48" s="3"/>
      <c r="G48" s="8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11" t="s">
        <v>46</v>
      </c>
      <c r="B49" s="12"/>
      <c r="C49" s="12"/>
      <c r="D49" s="12"/>
      <c r="E49" s="13"/>
      <c r="F49" s="3"/>
      <c r="G49" s="8">
        <f t="shared" si="0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6" t="s">
        <v>47</v>
      </c>
      <c r="B50" s="14"/>
      <c r="C50" s="12"/>
      <c r="D50" s="14"/>
      <c r="E50" s="12"/>
      <c r="F50" s="3"/>
      <c r="G50" s="8">
        <f t="shared" si="0"/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6" t="s">
        <v>48</v>
      </c>
      <c r="B51" s="14"/>
      <c r="C51" s="12"/>
      <c r="D51" s="14"/>
      <c r="E51" s="12"/>
      <c r="F51" s="3"/>
      <c r="G51" s="8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6" t="s">
        <v>49</v>
      </c>
      <c r="B52" s="14"/>
      <c r="C52" s="12"/>
      <c r="D52" s="14"/>
      <c r="E52" s="3"/>
      <c r="F52" s="3"/>
      <c r="G52" s="8">
        <f t="shared" si="0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6" t="s">
        <v>50</v>
      </c>
      <c r="B53" s="14"/>
      <c r="C53" s="12"/>
      <c r="D53" s="14"/>
      <c r="E53" s="21"/>
      <c r="F53" s="21"/>
      <c r="G53" s="8">
        <f t="shared" si="0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2" t="s">
        <v>51</v>
      </c>
      <c r="B54" s="14"/>
      <c r="C54" s="12"/>
      <c r="D54" s="14"/>
      <c r="E54" s="23"/>
      <c r="F54" s="21"/>
      <c r="G54" s="8">
        <f t="shared" si="0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1" t="s">
        <v>52</v>
      </c>
      <c r="B55" s="24">
        <v>0</v>
      </c>
      <c r="C55" s="25"/>
      <c r="D55" s="24">
        <v>0</v>
      </c>
      <c r="E55" s="21"/>
      <c r="F55" s="21"/>
      <c r="G55" s="8">
        <f t="shared" si="0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9"/>
      <c r="B56" s="13"/>
      <c r="C56" s="13"/>
      <c r="D56" s="13"/>
      <c r="E56" s="21"/>
      <c r="F56" s="21"/>
      <c r="G56" s="8">
        <f t="shared" si="0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1" t="s">
        <v>53</v>
      </c>
      <c r="B57" s="26">
        <f>B47+B55</f>
        <v>117020895</v>
      </c>
      <c r="C57" s="18"/>
      <c r="D57" s="26">
        <f>D47+D55</f>
        <v>162777558</v>
      </c>
      <c r="E57" s="21"/>
      <c r="F57" s="21"/>
      <c r="G57" s="8">
        <f t="shared" si="0"/>
        <v>-45756663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9"/>
      <c r="B58" s="13"/>
      <c r="C58" s="13"/>
      <c r="D58" s="13"/>
      <c r="E58" s="21"/>
      <c r="F58" s="21"/>
      <c r="G58" s="8">
        <f t="shared" si="0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7" t="s">
        <v>54</v>
      </c>
      <c r="B59" s="13"/>
      <c r="C59" s="13"/>
      <c r="D59" s="13"/>
      <c r="E59" s="28"/>
      <c r="F59" s="28"/>
      <c r="G59" s="8">
        <f t="shared" si="0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9" t="s">
        <v>55</v>
      </c>
      <c r="B60" s="14"/>
      <c r="C60" s="12"/>
      <c r="D60" s="14"/>
      <c r="E60" s="28"/>
      <c r="F60" s="28"/>
      <c r="G60" s="8">
        <f t="shared" si="0"/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9" t="s">
        <v>56</v>
      </c>
      <c r="B61" s="14"/>
      <c r="C61" s="12"/>
      <c r="D61" s="14"/>
      <c r="E61" s="28"/>
      <c r="F61" s="28"/>
      <c r="G61" s="8">
        <f t="shared" si="0"/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7"/>
      <c r="B62" s="28"/>
      <c r="C62" s="28"/>
      <c r="D62" s="28"/>
      <c r="E62" s="28"/>
      <c r="F62" s="28"/>
      <c r="G62" s="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7"/>
      <c r="B63" s="28"/>
      <c r="C63" s="28"/>
      <c r="D63" s="28"/>
      <c r="E63" s="28"/>
      <c r="F63" s="28"/>
      <c r="G63" s="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9" t="s">
        <v>57</v>
      </c>
      <c r="B64" s="28"/>
      <c r="C64" s="28"/>
      <c r="D64" s="28"/>
      <c r="E64" s="28"/>
      <c r="F64" s="28"/>
      <c r="G64" s="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2"/>
      <c r="C65" s="2"/>
      <c r="D65" s="2"/>
      <c r="E65" s="2"/>
      <c r="F65" s="2"/>
      <c r="G65" s="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2"/>
      <c r="C66" s="2"/>
      <c r="D66" s="2"/>
      <c r="E66" s="2"/>
      <c r="F66" s="2"/>
      <c r="G66" s="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2"/>
      <c r="C67" s="2"/>
      <c r="D67" s="2"/>
      <c r="E67" s="2"/>
      <c r="F67" s="2"/>
      <c r="G67" s="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2"/>
      <c r="C68" s="2"/>
      <c r="D68" s="2"/>
      <c r="E68" s="2"/>
      <c r="F68" s="2"/>
      <c r="G68" s="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2"/>
      <c r="C69" s="2"/>
      <c r="D69" s="2"/>
      <c r="E69" s="2"/>
      <c r="F69" s="2"/>
      <c r="G69" s="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2"/>
      <c r="C70" s="2"/>
      <c r="D70" s="2"/>
      <c r="E70" s="2"/>
      <c r="F70" s="2"/>
      <c r="G70" s="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2"/>
      <c r="C71" s="2"/>
      <c r="D71" s="2"/>
      <c r="E71" s="2"/>
      <c r="F71" s="2"/>
      <c r="G71" s="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2"/>
      <c r="C119" s="2"/>
      <c r="D119" s="2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2"/>
      <c r="C120" s="2"/>
      <c r="D120" s="2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2"/>
      <c r="C121" s="2"/>
      <c r="D121" s="2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2"/>
      <c r="C122" s="2"/>
      <c r="D122" s="2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2"/>
      <c r="C123" s="2"/>
      <c r="D123" s="2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2"/>
      <c r="C124" s="2"/>
      <c r="D124" s="2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2"/>
      <c r="C127" s="2"/>
      <c r="D127" s="2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2"/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2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2"/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2"/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2"/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2"/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2"/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2"/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2"/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2"/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2"/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2"/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2"/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2"/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2"/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2"/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2"/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2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2"/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2"/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2"/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2"/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2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2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2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2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2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2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2"/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2"/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2"/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2"/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2"/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2"/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2"/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2"/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2"/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2"/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2"/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2"/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2"/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2"/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2"/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2"/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2"/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2"/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2"/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2"/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2"/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2"/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2"/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2"/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2"/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2"/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2"/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2"/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2"/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2"/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2"/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2"/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2"/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2"/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2"/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2"/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2"/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2"/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2"/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2"/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2"/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2"/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2"/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2"/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2"/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2"/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2"/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2"/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2"/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2"/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2"/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2"/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2"/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2"/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2"/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2"/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2"/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2"/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2"/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2"/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2"/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2"/>
      <c r="C230" s="2"/>
      <c r="D230" s="2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2"/>
      <c r="C231" s="2"/>
      <c r="D231" s="2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2"/>
      <c r="C232" s="2"/>
      <c r="D232" s="2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2"/>
      <c r="C233" s="2"/>
      <c r="D233" s="2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2"/>
      <c r="C234" s="2"/>
      <c r="D234" s="2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2"/>
      <c r="C235" s="2"/>
      <c r="D235" s="2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2"/>
      <c r="C236" s="2"/>
      <c r="D236" s="2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2"/>
      <c r="C237" s="2"/>
      <c r="D237" s="2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2"/>
      <c r="C238" s="2"/>
      <c r="D238" s="2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2"/>
      <c r="C239" s="2"/>
      <c r="D239" s="2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2"/>
      <c r="C240" s="2"/>
      <c r="D240" s="2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2"/>
      <c r="C241" s="2"/>
      <c r="D241" s="2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2"/>
      <c r="C242" s="2"/>
      <c r="D242" s="2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2"/>
      <c r="C243" s="2"/>
      <c r="D243" s="2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2"/>
      <c r="C244" s="2"/>
      <c r="D244" s="2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2"/>
      <c r="C245" s="2"/>
      <c r="D245" s="2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2"/>
      <c r="C246" s="2"/>
      <c r="D246" s="2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2"/>
      <c r="C247" s="2"/>
      <c r="D247" s="2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2"/>
      <c r="C248" s="2"/>
      <c r="D248" s="2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2"/>
      <c r="C249" s="2"/>
      <c r="D249" s="2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2"/>
      <c r="C250" s="2"/>
      <c r="D250" s="2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2"/>
      <c r="C251" s="2"/>
      <c r="D251" s="2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2"/>
      <c r="C252" s="2"/>
      <c r="D252" s="2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2"/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2"/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2"/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2"/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2"/>
      <c r="C257" s="2"/>
      <c r="D257" s="2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2"/>
      <c r="C258" s="2"/>
      <c r="D258" s="2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2"/>
      <c r="C259" s="2"/>
      <c r="D259" s="2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2"/>
      <c r="C260" s="2"/>
      <c r="D260" s="2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2"/>
      <c r="C261" s="2"/>
      <c r="D261" s="2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2"/>
      <c r="C262" s="2"/>
      <c r="D262" s="2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2"/>
      <c r="C263" s="2"/>
      <c r="D263" s="2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2"/>
      <c r="C264" s="2"/>
      <c r="D264" s="2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2"/>
      <c r="C265" s="2"/>
      <c r="D265" s="2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2"/>
      <c r="C266" s="2"/>
      <c r="D266" s="2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2"/>
      <c r="C267" s="2"/>
      <c r="D267" s="2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2"/>
      <c r="C268" s="2"/>
      <c r="D268" s="2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2"/>
      <c r="C269" s="2"/>
      <c r="D269" s="2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2"/>
      <c r="C270" s="2"/>
      <c r="D270" s="2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2"/>
      <c r="C271" s="2"/>
      <c r="D271" s="2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2"/>
      <c r="C272" s="2"/>
      <c r="D272" s="2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2"/>
      <c r="C273" s="2"/>
      <c r="D273" s="2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2"/>
      <c r="C274" s="2"/>
      <c r="D274" s="2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2"/>
      <c r="C275" s="2"/>
      <c r="D275" s="2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2"/>
      <c r="C276" s="2"/>
      <c r="D276" s="2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2"/>
      <c r="C277" s="2"/>
      <c r="D277" s="2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2"/>
      <c r="C278" s="2"/>
      <c r="D278" s="2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2"/>
      <c r="C279" s="2"/>
      <c r="D279" s="2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2"/>
      <c r="C280" s="2"/>
      <c r="D280" s="2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2"/>
      <c r="C281" s="2"/>
      <c r="D281" s="2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2"/>
      <c r="C282" s="2"/>
      <c r="D282" s="2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2"/>
      <c r="C283" s="2"/>
      <c r="D283" s="2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2"/>
      <c r="C284" s="2"/>
      <c r="D284" s="2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2"/>
      <c r="C285" s="2"/>
      <c r="D285" s="2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2"/>
      <c r="C286" s="2"/>
      <c r="D286" s="2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2"/>
      <c r="C287" s="2"/>
      <c r="D287" s="2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2"/>
      <c r="C288" s="2"/>
      <c r="D288" s="2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2"/>
      <c r="C289" s="2"/>
      <c r="D289" s="2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2"/>
      <c r="C290" s="2"/>
      <c r="D290" s="2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2"/>
      <c r="C291" s="2"/>
      <c r="D291" s="2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2"/>
      <c r="C292" s="2"/>
      <c r="D292" s="2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2"/>
      <c r="C293" s="2"/>
      <c r="D293" s="2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2"/>
      <c r="C294" s="2"/>
      <c r="D294" s="2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2"/>
      <c r="C295" s="2"/>
      <c r="D295" s="2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2"/>
      <c r="C296" s="2"/>
      <c r="D296" s="2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2"/>
      <c r="C297" s="2"/>
      <c r="D297" s="2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2"/>
      <c r="C298" s="2"/>
      <c r="D298" s="2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2"/>
      <c r="C299" s="2"/>
      <c r="D299" s="2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2"/>
      <c r="C300" s="2"/>
      <c r="D300" s="2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2"/>
      <c r="C301" s="2"/>
      <c r="D301" s="2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2"/>
      <c r="C302" s="2"/>
      <c r="D302" s="2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2"/>
      <c r="C303" s="2"/>
      <c r="D303" s="2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2"/>
      <c r="C304" s="2"/>
      <c r="D304" s="2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2"/>
      <c r="C305" s="2"/>
      <c r="D305" s="2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2"/>
      <c r="C306" s="2"/>
      <c r="D306" s="2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2"/>
      <c r="C307" s="2"/>
      <c r="D307" s="2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2"/>
      <c r="C308" s="2"/>
      <c r="D308" s="2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2"/>
      <c r="C309" s="2"/>
      <c r="D309" s="2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2"/>
      <c r="C310" s="2"/>
      <c r="D310" s="2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2"/>
      <c r="C311" s="2"/>
      <c r="D311" s="2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2"/>
      <c r="C312" s="2"/>
      <c r="D312" s="2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2"/>
      <c r="C313" s="2"/>
      <c r="D313" s="2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2"/>
      <c r="C314" s="2"/>
      <c r="D314" s="2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2"/>
      <c r="C315" s="2"/>
      <c r="D315" s="2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2"/>
      <c r="C316" s="2"/>
      <c r="D316" s="2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2"/>
      <c r="C317" s="2"/>
      <c r="D317" s="2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2"/>
      <c r="C318" s="2"/>
      <c r="D318" s="2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2"/>
      <c r="C319" s="2"/>
      <c r="D319" s="2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2"/>
      <c r="C320" s="2"/>
      <c r="D320" s="2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2"/>
      <c r="C321" s="2"/>
      <c r="D321" s="2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2"/>
      <c r="C322" s="2"/>
      <c r="D322" s="2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2"/>
      <c r="C323" s="2"/>
      <c r="D323" s="2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2"/>
      <c r="C324" s="2"/>
      <c r="D324" s="2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2"/>
      <c r="C325" s="2"/>
      <c r="D325" s="2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2"/>
      <c r="C326" s="2"/>
      <c r="D326" s="2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2"/>
      <c r="C327" s="2"/>
      <c r="D327" s="2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2"/>
      <c r="C328" s="2"/>
      <c r="D328" s="2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2"/>
      <c r="C329" s="2"/>
      <c r="D329" s="2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2"/>
      <c r="C330" s="2"/>
      <c r="D330" s="2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2"/>
      <c r="C331" s="2"/>
      <c r="D331" s="2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2"/>
      <c r="C332" s="2"/>
      <c r="D332" s="2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2"/>
      <c r="C333" s="2"/>
      <c r="D333" s="2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2"/>
      <c r="C334" s="2"/>
      <c r="D334" s="2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2"/>
      <c r="C335" s="2"/>
      <c r="D335" s="2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2"/>
      <c r="C336" s="2"/>
      <c r="D336" s="2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2"/>
      <c r="C337" s="2"/>
      <c r="D337" s="2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2"/>
      <c r="C338" s="2"/>
      <c r="D338" s="2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2"/>
      <c r="C339" s="2"/>
      <c r="D339" s="2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2"/>
      <c r="C340" s="2"/>
      <c r="D340" s="2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2"/>
      <c r="C341" s="2"/>
      <c r="D341" s="2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2"/>
      <c r="C342" s="2"/>
      <c r="D342" s="2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2"/>
      <c r="C343" s="2"/>
      <c r="D343" s="2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2"/>
      <c r="C344" s="2"/>
      <c r="D344" s="2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2"/>
      <c r="C345" s="2"/>
      <c r="D345" s="2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2"/>
      <c r="C346" s="2"/>
      <c r="D346" s="2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2"/>
      <c r="C347" s="2"/>
      <c r="D347" s="2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2"/>
      <c r="C348" s="2"/>
      <c r="D348" s="2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2"/>
      <c r="C349" s="2"/>
      <c r="D349" s="2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2"/>
      <c r="C350" s="2"/>
      <c r="D350" s="2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2"/>
      <c r="C351" s="2"/>
      <c r="D351" s="2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2"/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2"/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2"/>
      <c r="C354" s="2"/>
      <c r="D354" s="2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2"/>
      <c r="C355" s="2"/>
      <c r="D355" s="2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2"/>
      <c r="C356" s="2"/>
      <c r="D356" s="2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2"/>
      <c r="C357" s="2"/>
      <c r="D357" s="2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2"/>
      <c r="C358" s="2"/>
      <c r="D358" s="2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2"/>
      <c r="C359" s="2"/>
      <c r="D359" s="2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2"/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2"/>
      <c r="C362" s="2"/>
      <c r="D362" s="2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2"/>
      <c r="C363" s="2"/>
      <c r="D363" s="2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2"/>
      <c r="C364" s="2"/>
      <c r="D364" s="2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2"/>
      <c r="C365" s="2"/>
      <c r="D365" s="2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2"/>
      <c r="C366" s="2"/>
      <c r="D366" s="2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2"/>
      <c r="C367" s="2"/>
      <c r="D367" s="2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2"/>
      <c r="C368" s="2"/>
      <c r="D368" s="2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2"/>
      <c r="C369" s="2"/>
      <c r="D369" s="2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2"/>
      <c r="C370" s="2"/>
      <c r="D370" s="2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2"/>
      <c r="C371" s="2"/>
      <c r="D371" s="2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2"/>
      <c r="C372" s="2"/>
      <c r="D372" s="2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2"/>
      <c r="C373" s="2"/>
      <c r="D373" s="2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2"/>
      <c r="C374" s="2"/>
      <c r="D374" s="2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2"/>
      <c r="C375" s="2"/>
      <c r="D375" s="2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2"/>
      <c r="C376" s="2"/>
      <c r="D376" s="2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2"/>
      <c r="C377" s="2"/>
      <c r="D377" s="2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2"/>
      <c r="C378" s="2"/>
      <c r="D378" s="2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2"/>
      <c r="C379" s="2"/>
      <c r="D379" s="2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2"/>
      <c r="C380" s="2"/>
      <c r="D380" s="2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2"/>
      <c r="C381" s="2"/>
      <c r="D381" s="2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2"/>
      <c r="C382" s="2"/>
      <c r="D382" s="2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2"/>
      <c r="C383" s="2"/>
      <c r="D383" s="2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2"/>
      <c r="C384" s="2"/>
      <c r="D384" s="2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2"/>
      <c r="C385" s="2"/>
      <c r="D385" s="2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2"/>
      <c r="C386" s="2"/>
      <c r="D386" s="2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2"/>
      <c r="C387" s="2"/>
      <c r="D387" s="2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2"/>
      <c r="C388" s="2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2"/>
      <c r="C389" s="2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2"/>
      <c r="C390" s="2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2"/>
      <c r="C391" s="2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2"/>
      <c r="C392" s="2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2"/>
      <c r="C393" s="2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2"/>
      <c r="C394" s="2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2"/>
      <c r="C395" s="2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2"/>
      <c r="C396" s="2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2"/>
      <c r="C397" s="2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2"/>
      <c r="C398" s="2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2"/>
      <c r="C399" s="2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2"/>
      <c r="C400" s="2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2"/>
      <c r="C401" s="2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2"/>
      <c r="C402" s="2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2"/>
      <c r="C403" s="2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2"/>
      <c r="C404" s="2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2"/>
      <c r="C405" s="2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2"/>
      <c r="C406" s="2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2"/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2"/>
      <c r="C408" s="2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2"/>
      <c r="C409" s="2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2"/>
      <c r="C410" s="2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2"/>
      <c r="C411" s="2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2"/>
      <c r="C412" s="2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2"/>
      <c r="C413" s="2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2"/>
      <c r="C414" s="2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2"/>
      <c r="C415" s="2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2"/>
      <c r="C416" s="2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2"/>
      <c r="C417" s="2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2"/>
      <c r="C418" s="2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2"/>
      <c r="C419" s="2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2"/>
      <c r="C420" s="2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2"/>
      <c r="C421" s="2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2"/>
      <c r="C422" s="2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2"/>
      <c r="C423" s="2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2"/>
      <c r="C424" s="2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2"/>
      <c r="C425" s="2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2"/>
      <c r="C426" s="2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2"/>
      <c r="C427" s="2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2"/>
      <c r="C428" s="2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2"/>
      <c r="C429" s="2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2"/>
      <c r="C430" s="2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2"/>
      <c r="C431" s="2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2"/>
      <c r="C432" s="2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2"/>
      <c r="C433" s="2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2"/>
      <c r="C434" s="2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2"/>
      <c r="C435" s="2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2"/>
      <c r="C436" s="2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2"/>
      <c r="C437" s="2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2"/>
      <c r="C438" s="2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2"/>
      <c r="C439" s="2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2"/>
      <c r="C440" s="2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2"/>
      <c r="C441" s="2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2"/>
      <c r="C442" s="2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2"/>
      <c r="C443" s="2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2"/>
      <c r="C444" s="2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2"/>
      <c r="C445" s="2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2"/>
      <c r="C446" s="2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2"/>
      <c r="C447" s="2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2"/>
      <c r="C448" s="2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2"/>
      <c r="C449" s="2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2"/>
      <c r="C450" s="2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2"/>
      <c r="C451" s="2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2"/>
      <c r="C452" s="2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2"/>
      <c r="C453" s="2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2"/>
      <c r="C454" s="2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2"/>
      <c r="C455" s="2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2"/>
      <c r="C456" s="2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2"/>
      <c r="C457" s="2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2"/>
      <c r="C458" s="2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2"/>
      <c r="C459" s="2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2"/>
      <c r="C460" s="2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2"/>
      <c r="C461" s="2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2"/>
      <c r="C462" s="2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2"/>
      <c r="C463" s="2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2"/>
      <c r="C464" s="2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2"/>
      <c r="C465" s="2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2"/>
      <c r="C466" s="2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2"/>
      <c r="C467" s="2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2"/>
      <c r="C468" s="2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2"/>
      <c r="C469" s="2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2"/>
      <c r="C470" s="2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2"/>
      <c r="C471" s="2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2"/>
      <c r="C472" s="2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2"/>
      <c r="C473" s="2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2"/>
      <c r="C474" s="2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2"/>
      <c r="C475" s="2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2"/>
      <c r="C476" s="2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2"/>
      <c r="C477" s="2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2"/>
      <c r="C478" s="2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2"/>
      <c r="C479" s="2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2"/>
      <c r="C480" s="2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2"/>
      <c r="C481" s="2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2"/>
      <c r="C482" s="2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2"/>
      <c r="C483" s="2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2"/>
      <c r="C484" s="2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2"/>
      <c r="C485" s="2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2"/>
      <c r="C486" s="2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2"/>
      <c r="C487" s="2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2"/>
      <c r="C488" s="2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2"/>
      <c r="C489" s="2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2"/>
      <c r="C490" s="2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2"/>
      <c r="C491" s="2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2"/>
      <c r="C492" s="2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2"/>
      <c r="C493" s="2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2"/>
      <c r="C494" s="2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2"/>
      <c r="C495" s="2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2"/>
      <c r="C496" s="2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2"/>
      <c r="C497" s="2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2"/>
      <c r="C498" s="2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2"/>
      <c r="C499" s="2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2"/>
      <c r="C500" s="2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2"/>
      <c r="C501" s="2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2"/>
      <c r="C502" s="2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2"/>
      <c r="C503" s="2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2"/>
      <c r="C504" s="2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2"/>
      <c r="C505" s="2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2"/>
      <c r="C506" s="2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2"/>
      <c r="C507" s="2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2"/>
      <c r="C508" s="2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2"/>
      <c r="C509" s="2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2"/>
      <c r="C510" s="2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2"/>
      <c r="C511" s="2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2"/>
      <c r="C512" s="2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2"/>
      <c r="C513" s="2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2"/>
      <c r="C514" s="2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2"/>
      <c r="C515" s="2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2"/>
      <c r="C516" s="2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2"/>
      <c r="C517" s="2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2"/>
      <c r="C518" s="2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2"/>
      <c r="C519" s="2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2"/>
      <c r="C520" s="2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2"/>
      <c r="C521" s="2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2"/>
      <c r="C522" s="2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2"/>
      <c r="C523" s="2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2"/>
      <c r="C524" s="2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2"/>
      <c r="C525" s="2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2"/>
      <c r="C526" s="2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2"/>
      <c r="C527" s="2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2"/>
      <c r="C528" s="2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2"/>
      <c r="C529" s="2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2"/>
      <c r="C530" s="2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2"/>
      <c r="C531" s="2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2"/>
      <c r="C532" s="2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2"/>
      <c r="C533" s="2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2"/>
      <c r="C539" s="2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2"/>
      <c r="C540" s="2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2"/>
      <c r="C541" s="2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2"/>
      <c r="C542" s="2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2"/>
      <c r="C543" s="2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2"/>
      <c r="C544" s="2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2"/>
      <c r="C545" s="2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2"/>
      <c r="C546" s="2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2"/>
      <c r="C547" s="2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2"/>
      <c r="C548" s="2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2"/>
      <c r="C549" s="2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2"/>
      <c r="C550" s="2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2"/>
      <c r="C556" s="2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2"/>
      <c r="C557" s="2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2"/>
      <c r="C558" s="2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2"/>
      <c r="C559" s="2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2"/>
      <c r="C565" s="2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2"/>
      <c r="C566" s="2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2"/>
      <c r="C567" s="2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2"/>
      <c r="C573" s="2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2"/>
      <c r="C574" s="2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2"/>
      <c r="C575" s="2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2"/>
      <c r="C576" s="2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2"/>
      <c r="C577" s="2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2"/>
      <c r="C578" s="2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2"/>
      <c r="C579" s="2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2"/>
      <c r="C580" s="2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2"/>
      <c r="C581" s="2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2"/>
      <c r="C582" s="2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2"/>
      <c r="C583" s="2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2"/>
      <c r="C584" s="2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2"/>
      <c r="C585" s="2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2"/>
      <c r="C586" s="2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2"/>
      <c r="C587" s="2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2"/>
      <c r="C588" s="2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2"/>
      <c r="C589" s="2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2"/>
      <c r="C590" s="2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2"/>
      <c r="C591" s="2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2"/>
      <c r="C592" s="2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2"/>
      <c r="C593" s="2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2"/>
      <c r="C594" s="2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2"/>
      <c r="C595" s="2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2"/>
      <c r="C596" s="2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2"/>
      <c r="C597" s="2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2"/>
      <c r="C598" s="2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2"/>
      <c r="C599" s="2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2"/>
      <c r="C600" s="2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2"/>
      <c r="C601" s="2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2"/>
      <c r="C602" s="2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2"/>
      <c r="C603" s="2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2"/>
      <c r="C604" s="2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2"/>
      <c r="C605" s="2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2"/>
      <c r="C606" s="2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2"/>
      <c r="C607" s="2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2"/>
      <c r="C608" s="2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2"/>
      <c r="C609" s="2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2"/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2"/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2"/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2"/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2"/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2"/>
      <c r="C615" s="2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2"/>
      <c r="C616" s="2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2"/>
      <c r="C617" s="2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2"/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2"/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2"/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2"/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2"/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2"/>
      <c r="C623" s="2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2"/>
      <c r="C624" s="2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2"/>
      <c r="C625" s="2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2"/>
      <c r="C626" s="2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2"/>
      <c r="C627" s="2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2"/>
      <c r="C628" s="2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2"/>
      <c r="C629" s="2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2"/>
      <c r="C630" s="2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2"/>
      <c r="C631" s="2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2"/>
      <c r="C632" s="2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2"/>
      <c r="C633" s="2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2"/>
      <c r="C634" s="2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2"/>
      <c r="C635" s="2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2"/>
      <c r="C636" s="2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2"/>
      <c r="C637" s="2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2"/>
      <c r="C638" s="2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2"/>
      <c r="C639" s="2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2"/>
      <c r="C640" s="2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2"/>
      <c r="C641" s="2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2"/>
      <c r="C642" s="2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2"/>
      <c r="C643" s="2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2"/>
      <c r="C644" s="2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2"/>
      <c r="C645" s="2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2"/>
      <c r="C646" s="2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2"/>
      <c r="C647" s="2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2"/>
      <c r="C648" s="2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2"/>
      <c r="C649" s="2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2"/>
      <c r="C650" s="2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2"/>
      <c r="C651" s="2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2"/>
      <c r="C652" s="2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2"/>
      <c r="C653" s="2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2"/>
      <c r="C654" s="2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2"/>
      <c r="C655" s="2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2"/>
      <c r="C656" s="2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2"/>
      <c r="C657" s="2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2"/>
      <c r="C658" s="2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2"/>
      <c r="C659" s="2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2"/>
      <c r="C660" s="2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2"/>
      <c r="C661" s="2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2"/>
      <c r="C662" s="2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2"/>
      <c r="C663" s="2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2"/>
      <c r="C664" s="2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2"/>
      <c r="C665" s="2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2"/>
      <c r="C666" s="2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2"/>
      <c r="C667" s="2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2"/>
      <c r="C668" s="2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2"/>
      <c r="C669" s="2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2"/>
      <c r="C670" s="2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2"/>
      <c r="C671" s="2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2"/>
      <c r="C672" s="2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2"/>
      <c r="C673" s="2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2"/>
      <c r="C674" s="2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2"/>
      <c r="C675" s="2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2"/>
      <c r="C676" s="2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2"/>
      <c r="C677" s="2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2"/>
      <c r="C678" s="2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2"/>
      <c r="C679" s="2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2"/>
      <c r="C680" s="2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2"/>
      <c r="C681" s="2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2"/>
      <c r="C682" s="2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2"/>
      <c r="C683" s="2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2"/>
      <c r="C684" s="2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2"/>
      <c r="C685" s="2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2"/>
      <c r="C686" s="2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2"/>
      <c r="C687" s="2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2"/>
      <c r="C688" s="2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2"/>
      <c r="C689" s="2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2"/>
      <c r="C690" s="2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2"/>
      <c r="C691" s="2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2"/>
      <c r="C692" s="2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2"/>
      <c r="C693" s="2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2"/>
      <c r="C694" s="2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2"/>
      <c r="C695" s="2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2"/>
      <c r="C696" s="2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2"/>
      <c r="C697" s="2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2"/>
      <c r="C698" s="2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2"/>
      <c r="C699" s="2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2"/>
      <c r="C700" s="2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2"/>
      <c r="C701" s="2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2"/>
      <c r="C702" s="2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2"/>
      <c r="C703" s="2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2"/>
      <c r="C704" s="2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2"/>
      <c r="C705" s="2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2"/>
      <c r="C706" s="2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2"/>
      <c r="C707" s="2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2"/>
      <c r="C708" s="2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2"/>
      <c r="C709" s="2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2"/>
      <c r="C710" s="2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2"/>
      <c r="C711" s="2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2"/>
      <c r="C712" s="2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2"/>
      <c r="C713" s="2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2"/>
      <c r="C714" s="2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2"/>
      <c r="C715" s="2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2"/>
      <c r="C716" s="2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2"/>
      <c r="C717" s="2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2"/>
      <c r="C718" s="2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2"/>
      <c r="C719" s="2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2"/>
      <c r="C720" s="2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2"/>
      <c r="C721" s="2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2"/>
      <c r="C722" s="2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2"/>
      <c r="C723" s="2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2"/>
      <c r="C724" s="2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2"/>
      <c r="C725" s="2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2"/>
      <c r="C726" s="2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2"/>
      <c r="C727" s="2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2"/>
      <c r="C728" s="2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2"/>
      <c r="C729" s="2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2"/>
      <c r="C730" s="2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2"/>
      <c r="C731" s="2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2"/>
      <c r="C732" s="2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2"/>
      <c r="C733" s="2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2"/>
      <c r="C734" s="2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2"/>
      <c r="C735" s="2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2"/>
      <c r="C736" s="2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2"/>
      <c r="C737" s="2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2"/>
      <c r="C738" s="2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2"/>
      <c r="C739" s="2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2"/>
      <c r="C740" s="2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2"/>
      <c r="C741" s="2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2"/>
      <c r="C742" s="2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2"/>
      <c r="C743" s="2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2"/>
      <c r="C744" s="2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2"/>
      <c r="C745" s="2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2"/>
      <c r="C746" s="2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2"/>
      <c r="C747" s="2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2"/>
      <c r="C748" s="2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2"/>
      <c r="C749" s="2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2"/>
      <c r="C750" s="2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2"/>
      <c r="C751" s="2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2"/>
      <c r="C752" s="2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2"/>
      <c r="C753" s="2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2"/>
      <c r="C754" s="2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2"/>
      <c r="C755" s="2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2"/>
      <c r="C756" s="2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2"/>
      <c r="C757" s="2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2"/>
      <c r="C758" s="2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2"/>
      <c r="C759" s="2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2"/>
      <c r="C760" s="2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2"/>
      <c r="C761" s="2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2"/>
      <c r="C762" s="2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2"/>
      <c r="C763" s="2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2"/>
      <c r="C764" s="2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2"/>
      <c r="C765" s="2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2"/>
      <c r="C766" s="2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2"/>
      <c r="C767" s="2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2"/>
      <c r="C768" s="2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2"/>
      <c r="C769" s="2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2"/>
      <c r="C770" s="2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2"/>
      <c r="C771" s="2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2"/>
      <c r="C772" s="2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2"/>
      <c r="C773" s="2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2"/>
      <c r="C774" s="2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2"/>
      <c r="C775" s="2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2"/>
      <c r="C776" s="2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2"/>
      <c r="C777" s="2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2"/>
      <c r="C778" s="2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2"/>
      <c r="C779" s="2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2"/>
      <c r="C780" s="2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2"/>
      <c r="C781" s="2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2"/>
      <c r="C782" s="2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2"/>
      <c r="C783" s="2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2"/>
      <c r="C784" s="2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2"/>
      <c r="C785" s="2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2"/>
      <c r="C786" s="2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2"/>
      <c r="C787" s="2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2"/>
      <c r="C788" s="2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2"/>
      <c r="C789" s="2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2"/>
      <c r="C790" s="2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2"/>
      <c r="C791" s="2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2"/>
      <c r="C792" s="2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2"/>
      <c r="C793" s="2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2"/>
      <c r="C794" s="2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2"/>
      <c r="C795" s="2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2"/>
      <c r="C796" s="2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2"/>
      <c r="C797" s="2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2"/>
      <c r="C798" s="2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2"/>
      <c r="C799" s="2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2"/>
      <c r="C800" s="2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2"/>
      <c r="C801" s="2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2"/>
      <c r="C802" s="2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2"/>
      <c r="C803" s="2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2"/>
      <c r="C804" s="2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2"/>
      <c r="C805" s="2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2"/>
      <c r="C806" s="2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2"/>
      <c r="C807" s="2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2"/>
      <c r="C808" s="2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2"/>
      <c r="C809" s="2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2"/>
      <c r="C810" s="2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2"/>
      <c r="C811" s="2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2"/>
      <c r="C812" s="2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2"/>
      <c r="C813" s="2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2"/>
      <c r="C814" s="2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2"/>
      <c r="C815" s="2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2"/>
      <c r="C816" s="2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2"/>
      <c r="C817" s="2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2"/>
      <c r="C818" s="2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2"/>
      <c r="C819" s="2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2"/>
      <c r="C820" s="2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2"/>
      <c r="C821" s="2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2"/>
      <c r="C822" s="2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2"/>
      <c r="C823" s="2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2"/>
      <c r="C824" s="2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2"/>
      <c r="C825" s="2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2"/>
      <c r="C826" s="2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2"/>
      <c r="C827" s="2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2"/>
      <c r="C828" s="2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2"/>
      <c r="C829" s="2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2"/>
      <c r="C830" s="2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2"/>
      <c r="C831" s="2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2"/>
      <c r="C832" s="2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2"/>
      <c r="C833" s="2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2"/>
      <c r="C834" s="2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2"/>
      <c r="C835" s="2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2"/>
      <c r="C836" s="2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2"/>
      <c r="C837" s="2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2"/>
      <c r="C838" s="2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2"/>
      <c r="C839" s="2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2"/>
      <c r="C840" s="2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2"/>
      <c r="C841" s="2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2"/>
      <c r="C842" s="2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2"/>
      <c r="C843" s="2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2"/>
      <c r="C844" s="2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2"/>
      <c r="C845" s="2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2"/>
      <c r="C846" s="2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2"/>
      <c r="C847" s="2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2"/>
      <c r="C848" s="2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2"/>
      <c r="C849" s="2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2"/>
      <c r="C850" s="2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2"/>
      <c r="C851" s="2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2"/>
      <c r="C852" s="2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2"/>
      <c r="C853" s="2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2"/>
      <c r="C854" s="2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2"/>
      <c r="C855" s="2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2"/>
      <c r="C856" s="2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2"/>
      <c r="C857" s="2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2"/>
      <c r="C858" s="2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2"/>
      <c r="C859" s="2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2"/>
      <c r="C860" s="2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2"/>
      <c r="C861" s="2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2"/>
      <c r="C862" s="2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2"/>
      <c r="C863" s="2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2"/>
      <c r="C864" s="2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2"/>
      <c r="C865" s="2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2"/>
      <c r="C866" s="2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2"/>
      <c r="C867" s="2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2"/>
      <c r="C868" s="2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2"/>
      <c r="C869" s="2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2"/>
      <c r="C870" s="2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2"/>
      <c r="C871" s="2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2"/>
      <c r="C872" s="2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2"/>
      <c r="C873" s="2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2"/>
      <c r="C874" s="2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2"/>
      <c r="C875" s="2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2"/>
      <c r="C876" s="2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2"/>
      <c r="C877" s="2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2"/>
      <c r="C878" s="2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2"/>
      <c r="C879" s="2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2"/>
      <c r="C880" s="2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2"/>
      <c r="C881" s="2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2"/>
      <c r="C882" s="2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2"/>
      <c r="C883" s="2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2"/>
      <c r="C884" s="2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2"/>
      <c r="C885" s="2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2"/>
      <c r="C886" s="2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2"/>
      <c r="C887" s="2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2"/>
      <c r="C888" s="2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2"/>
      <c r="C889" s="2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2"/>
      <c r="C890" s="2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2"/>
      <c r="C891" s="2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2"/>
      <c r="C892" s="2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2"/>
      <c r="C893" s="2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2"/>
      <c r="C894" s="2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2"/>
      <c r="C895" s="2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2"/>
      <c r="C896" s="2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2"/>
      <c r="C897" s="2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2"/>
      <c r="C898" s="2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2"/>
      <c r="C899" s="2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2"/>
      <c r="C900" s="2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2"/>
      <c r="C901" s="2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2"/>
      <c r="C902" s="2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2"/>
      <c r="C903" s="2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2"/>
      <c r="C904" s="2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2"/>
      <c r="C905" s="2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2"/>
      <c r="C906" s="2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2"/>
      <c r="C907" s="2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2"/>
      <c r="C908" s="2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2"/>
      <c r="C909" s="2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2"/>
      <c r="C910" s="2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2"/>
      <c r="C911" s="2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2"/>
      <c r="C912" s="2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2"/>
      <c r="C913" s="2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2"/>
      <c r="C914" s="2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2"/>
      <c r="C915" s="2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2"/>
      <c r="C916" s="2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2"/>
      <c r="C917" s="2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2"/>
      <c r="C918" s="2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2"/>
      <c r="C919" s="2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2"/>
      <c r="C920" s="2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2"/>
      <c r="C921" s="2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2"/>
      <c r="C922" s="2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2"/>
      <c r="C923" s="2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2"/>
      <c r="C924" s="2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2"/>
      <c r="C925" s="2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2"/>
      <c r="C926" s="2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2"/>
      <c r="C927" s="2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2"/>
      <c r="C928" s="2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2"/>
      <c r="C929" s="2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2"/>
      <c r="C930" s="2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2"/>
      <c r="C931" s="2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2"/>
      <c r="C932" s="2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2"/>
      <c r="C933" s="2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2"/>
      <c r="C934" s="2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2"/>
      <c r="C935" s="2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2"/>
      <c r="C936" s="2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2"/>
      <c r="C937" s="2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2"/>
      <c r="C938" s="2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2"/>
      <c r="C939" s="2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2"/>
      <c r="C940" s="2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2"/>
      <c r="C941" s="2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2"/>
      <c r="C942" s="2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2"/>
      <c r="C943" s="2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2"/>
      <c r="C944" s="2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2"/>
      <c r="C945" s="2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2"/>
      <c r="C946" s="2"/>
      <c r="D946" s="2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2"/>
      <c r="C947" s="2"/>
      <c r="D947" s="2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2"/>
      <c r="C948" s="2"/>
      <c r="D948" s="2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2"/>
      <c r="C949" s="2"/>
      <c r="D949" s="2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2"/>
      <c r="C950" s="2"/>
      <c r="D950" s="2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2"/>
      <c r="C951" s="2"/>
      <c r="D951" s="2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2"/>
      <c r="C952" s="2"/>
      <c r="D952" s="2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2"/>
      <c r="C953" s="2"/>
      <c r="D953" s="2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2"/>
      <c r="C954" s="2"/>
      <c r="D954" s="2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2"/>
      <c r="C955" s="2"/>
      <c r="D955" s="2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2"/>
      <c r="C956" s="2"/>
      <c r="D956" s="2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2"/>
      <c r="C957" s="2"/>
      <c r="D957" s="2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2"/>
      <c r="C958" s="2"/>
      <c r="D958" s="2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2"/>
      <c r="C959" s="2"/>
      <c r="D959" s="2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2"/>
      <c r="C960" s="2"/>
      <c r="D960" s="2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2"/>
      <c r="C961" s="2"/>
      <c r="D961" s="2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2"/>
      <c r="C962" s="2"/>
      <c r="D962" s="2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2"/>
      <c r="C963" s="2"/>
      <c r="D963" s="2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2"/>
      <c r="C964" s="2"/>
      <c r="D964" s="2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2"/>
      <c r="C965" s="2"/>
      <c r="D965" s="2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2"/>
      <c r="C966" s="2"/>
      <c r="D966" s="2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2"/>
      <c r="C967" s="2"/>
      <c r="D967" s="2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2"/>
      <c r="C968" s="2"/>
      <c r="D968" s="2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2"/>
      <c r="C969" s="2"/>
      <c r="D969" s="2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2"/>
      <c r="C970" s="2"/>
      <c r="D970" s="2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2"/>
      <c r="C971" s="2"/>
      <c r="D971" s="2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2"/>
      <c r="C972" s="2"/>
      <c r="D972" s="2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2"/>
      <c r="C973" s="2"/>
      <c r="D973" s="2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2"/>
      <c r="C974" s="2"/>
      <c r="D974" s="2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2"/>
      <c r="C975" s="2"/>
      <c r="D975" s="2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2"/>
      <c r="C976" s="2"/>
      <c r="D976" s="2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2"/>
      <c r="C977" s="2"/>
      <c r="D977" s="2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2"/>
      <c r="C978" s="2"/>
      <c r="D978" s="2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2"/>
      <c r="C979" s="2"/>
      <c r="D979" s="2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2"/>
      <c r="C980" s="2"/>
      <c r="D980" s="2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2"/>
      <c r="C981" s="2"/>
      <c r="D981" s="2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2"/>
      <c r="C982" s="2"/>
      <c r="D982" s="2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2"/>
      <c r="C983" s="2"/>
      <c r="D983" s="2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2"/>
      <c r="C984" s="2"/>
      <c r="D984" s="2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2"/>
      <c r="C985" s="2"/>
      <c r="D985" s="2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2"/>
      <c r="C986" s="2"/>
      <c r="D986" s="2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2"/>
      <c r="C987" s="2"/>
      <c r="D987" s="2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2"/>
      <c r="C988" s="2"/>
      <c r="D988" s="2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2"/>
      <c r="C989" s="2"/>
      <c r="D989" s="2"/>
      <c r="E989" s="2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2"/>
      <c r="C990" s="2"/>
      <c r="D990" s="2"/>
      <c r="E990" s="2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2"/>
      <c r="C991" s="2"/>
      <c r="D991" s="2"/>
      <c r="E991" s="2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2"/>
      <c r="C992" s="2"/>
      <c r="D992" s="2"/>
      <c r="E992" s="2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2"/>
      <c r="C993" s="2"/>
      <c r="D993" s="2"/>
      <c r="E993" s="2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2"/>
      <c r="C994" s="2"/>
      <c r="D994" s="2"/>
      <c r="E994" s="2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2"/>
      <c r="C995" s="2"/>
      <c r="D995" s="2"/>
      <c r="E995" s="2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2"/>
      <c r="C996" s="2"/>
      <c r="D996" s="2"/>
      <c r="E996" s="2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2"/>
      <c r="C997" s="2"/>
      <c r="D997" s="2"/>
      <c r="E997" s="2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2"/>
      <c r="C998" s="2"/>
      <c r="D998" s="2"/>
      <c r="E998" s="2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2"/>
      <c r="C999" s="2"/>
      <c r="D999" s="2"/>
      <c r="E999" s="2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2"/>
      <c r="C1000" s="2"/>
      <c r="D1000" s="2"/>
      <c r="E1000" s="2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honeticPr fontId="0" type="noConversion"/>
  <pageMargins left="0.70866141732283472" right="0.70866141732283472" top="0.74803149606299213" bottom="0.74803149606299213" header="0" footer="0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Eriona Dobrovoda</dc:creator>
  <cp:lastModifiedBy>user</cp:lastModifiedBy>
  <cp:lastPrinted>2020-06-24T09:56:40Z</cp:lastPrinted>
  <dcterms:created xsi:type="dcterms:W3CDTF">2020-02-22T00:07:14Z</dcterms:created>
  <dcterms:modified xsi:type="dcterms:W3CDTF">2020-07-25T23:33:44Z</dcterms:modified>
</cp:coreProperties>
</file>