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190" tabRatio="823" activeTab="4"/>
  </bookViews>
  <sheets>
    <sheet name="Kopertina" sheetId="1" r:id="rId1"/>
    <sheet name="Bilanci" sheetId="2" r:id="rId2"/>
    <sheet name="Rez.Sipas Natyres" sheetId="3" r:id="rId3"/>
    <sheet name="Rez.Sipas Funksionit" sheetId="4" r:id="rId4"/>
    <sheet name="Shenimet shpjeguse" sheetId="5" r:id="rId5"/>
  </sheets>
  <definedNames/>
  <calcPr fullCalcOnLoad="1"/>
</workbook>
</file>

<file path=xl/sharedStrings.xml><?xml version="1.0" encoding="utf-8"?>
<sst xmlns="http://schemas.openxmlformats.org/spreadsheetml/2006/main" count="301" uniqueCount="197">
  <si>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</si>
  <si>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</si>
  <si>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</si>
  <si>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</si>
  <si>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</si>
  <si>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</si>
  <si>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</si>
  <si>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</si>
  <si>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</si>
  <si>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</si>
  <si>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</si>
  <si>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</si>
  <si>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</si>
  <si>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</si>
  <si>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</si>
  <si>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</si>
  <si>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</si>
  <si>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</si>
  <si>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</si>
  <si>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Huamarjet</t>
  </si>
  <si>
    <t>Banka</t>
  </si>
  <si>
    <t>Arka</t>
  </si>
  <si>
    <t>Veprimtaria  Kryesore</t>
  </si>
  <si>
    <t>Huat  afatgjata</t>
  </si>
  <si>
    <t>III</t>
  </si>
  <si>
    <t xml:space="preserve">K A P I T A L I </t>
  </si>
  <si>
    <t>PASIVET  DHE  KAPITALI</t>
  </si>
  <si>
    <t>P A S I V E T      A F A T G J A T A</t>
  </si>
  <si>
    <t>S H E N I M E T          S P J E G U E S 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</si>
  <si>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</si>
  <si>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</si>
  <si>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</si>
  <si>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</si>
  <si>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</si>
  <si>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</si>
  <si>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Leke</t>
  </si>
  <si>
    <t xml:space="preserve">  Periudha  Kontabel e Pasqyrave Financiare</t>
  </si>
  <si>
    <t>Makineri dhe paisje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</si>
  <si>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</si>
  <si>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</si>
  <si>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</si>
  <si>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</si>
  <si>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</si>
  <si>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</si>
  <si>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</si>
  <si>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</si>
  <si>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</si>
  <si>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</si>
  <si>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</si>
  <si>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</si>
  <si>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</si>
  <si>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Aktive te tjera financiare afatshkurtra</t>
  </si>
  <si>
    <t>Produkte te gatshme</t>
  </si>
  <si>
    <t>Te pagueshme ndaj furnitoreve</t>
  </si>
  <si>
    <t>Te pagueshme ndaj punonjesve</t>
  </si>
  <si>
    <t>Para ardhese</t>
  </si>
  <si>
    <t>A K T I V E T    A F A T S H K U R T R A</t>
  </si>
  <si>
    <t>Pasqyra   e   te   Ardhurave   dhe   Shpenzimeve     2009</t>
  </si>
  <si>
    <t>Kerkesa te arketushme</t>
  </si>
  <si>
    <t>Te tjera te arketushme</t>
  </si>
  <si>
    <t>Instrumenta te tjera financiare dhe borxhi</t>
  </si>
  <si>
    <t xml:space="preserve">(  Ne zbarim te Standartit Kombetar te Kontabilitetit Nr.15 ) </t>
  </si>
  <si>
    <t>Emertimi Mikronjesise</t>
  </si>
  <si>
    <t>Detyrimet tregetare</t>
  </si>
  <si>
    <t>Parapagimet e arketuara</t>
  </si>
  <si>
    <t>Te tjera afatgjata</t>
  </si>
  <si>
    <t>Kapitali  i  Pronarit</t>
  </si>
  <si>
    <t>Terheqiet  e   Pronarit</t>
  </si>
  <si>
    <t>Fitimi  (Humbja)   e   vitit   financiar</t>
  </si>
  <si>
    <t>A K T I V E T</t>
  </si>
  <si>
    <t>Totali   Aktiveve</t>
  </si>
  <si>
    <t xml:space="preserve">Totali   Pasiveve </t>
  </si>
  <si>
    <t>(  M I K R O N J E S I T E  )</t>
  </si>
  <si>
    <t>Per Drejtimin  e Mikronjesise</t>
  </si>
  <si>
    <t>TE ARDHURAT</t>
  </si>
  <si>
    <t>►</t>
  </si>
  <si>
    <t>SHPENZIMET  =1+2+3+4+5</t>
  </si>
  <si>
    <t>Shpenzime per materiale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</si>
  <si>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</si>
  <si>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</si>
  <si>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</si>
  <si>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</si>
  <si>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</si>
  <si>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</si>
  <si>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</si>
  <si>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</si>
  <si>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</si>
  <si>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</si>
  <si>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</si>
  <si>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</si>
  <si>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 xml:space="preserve">Pagesa </t>
  </si>
  <si>
    <t>Taksat Doganore e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</si>
  <si>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</si>
  <si>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</si>
  <si>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</si>
  <si>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</si>
  <si>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</si>
  <si>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</si>
  <si>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</si>
  <si>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>(  Bazuar ne klasifikimin e Shpenzimeve sipas Funksionit  )</t>
  </si>
  <si>
    <t>Te ardhurat</t>
  </si>
  <si>
    <t>Te ardhura nga shitjet</t>
  </si>
  <si>
    <t>mallrat</t>
  </si>
  <si>
    <t>produktet</t>
  </si>
  <si>
    <t>sherbimet</t>
  </si>
  <si>
    <t>Nga veprimtarite e shfrytezimit</t>
  </si>
  <si>
    <t>fitimet nga shitja e AAGJM+AAJM</t>
  </si>
  <si>
    <t>fitimet nga Investimet pasuri patundeshme</t>
  </si>
  <si>
    <t>gjobat per vonesa</t>
  </si>
  <si>
    <t>ndryshimet ne kursin e kembimit</t>
  </si>
  <si>
    <t>Ndryshimi ne inventarin e prod gateshme e punes ne proces</t>
  </si>
  <si>
    <t>Puna e kryer nga njesia ekonomike per qellimet e veta dhe e kapitalizuar</t>
  </si>
  <si>
    <t xml:space="preserve">Shpenzimet </t>
  </si>
  <si>
    <t>Mallrat,lendet e para,sherbimet per veprimtarine paresore</t>
  </si>
  <si>
    <t>Shpenzime te tjera nga veprimtarite e shfrytezimit qe nk lidhen me veprimtarine kryesore</t>
  </si>
  <si>
    <t>shpenzimet për mbajtjen e llogarive</t>
  </si>
  <si>
    <t>këshillim, shpenzimet për zyrën, sigurimet,</t>
  </si>
  <si>
    <t>shpenzimet e reklamave, shpenzimet e nisjes dhe punës kërkimore</t>
  </si>
  <si>
    <t>shpenzimet e lidhura  me krijimin e provizioneve</t>
  </si>
  <si>
    <t>shumat e parashikuara për llogaritë e arkëtueshme të dyshimta etj</t>
  </si>
  <si>
    <t>humbjen nga shitje afatgjata materiale dhe investimeve në aktive të patundshme</t>
  </si>
  <si>
    <t>gjobave dhe ndëshkimeve, humbja neto që vjen nga ndryshimi i kursit të këmbimi</t>
  </si>
  <si>
    <t>ndryshimet në vlerën e kërkesave për t’u arkëtuar dhe detyrimeve ndaj furnitorëve</t>
  </si>
  <si>
    <t>Shpenzime per personelin</t>
  </si>
  <si>
    <t>pagat</t>
  </si>
  <si>
    <t>sigurimet shoqerore</t>
  </si>
  <si>
    <t>sigurimet per pension</t>
  </si>
  <si>
    <t>Amortizimet dhe zhvleresimet</t>
  </si>
  <si>
    <t>Shpenzime te tjera</t>
  </si>
  <si>
    <t>Totali shpenzimeve  (  shumat         )</t>
  </si>
  <si>
    <t>Fitimi (humbja) nga veprimtarite e kryesore (1+2+/-3-8)</t>
  </si>
  <si>
    <t>Te ardhurat dhe shpenzimet financiare nga njesite e kontrolluara</t>
  </si>
  <si>
    <t>Të ardhurat dhe shpenzimet nga interesi</t>
  </si>
  <si>
    <t>Fitimet (humbjet) nga kursi i këmbimi</t>
  </si>
  <si>
    <t>IV</t>
  </si>
  <si>
    <t>Totali i të ardhurave dhe shpenzimeve financiare</t>
  </si>
  <si>
    <t>V</t>
  </si>
  <si>
    <t>Fitimi (humbja) para tatimit</t>
  </si>
  <si>
    <t>Shpenzimet e tatimit mbi fitimin</t>
  </si>
  <si>
    <t>VI</t>
  </si>
  <si>
    <t>Fitimi (humbja) neto e vitit financiar</t>
  </si>
  <si>
    <r>
      <t xml:space="preserve">   </t>
    </r>
    <r>
      <rPr>
        <sz val="10"/>
        <rFont val="Times New Roman"/>
        <family val="1"/>
      </rPr>
      <t></t>
    </r>
    <r>
      <rPr>
        <sz val="10"/>
        <rFont val="Arial"/>
        <family val="0"/>
      </rPr>
      <t xml:space="preserve"> Shperblimet</t>
    </r>
  </si>
  <si>
    <r>
      <t xml:space="preserve">   </t>
    </r>
    <r>
      <rPr>
        <sz val="10"/>
        <rFont val="Times New Roman"/>
        <family val="1"/>
      </rPr>
      <t xml:space="preserve"> </t>
    </r>
    <r>
      <rPr>
        <sz val="10"/>
        <rFont val="Arial"/>
        <family val="0"/>
      </rPr>
      <t>Pagat per lejet vjetore</t>
    </r>
  </si>
  <si>
    <r>
      <t xml:space="preserve">     </t>
    </r>
    <r>
      <rPr>
        <sz val="10"/>
        <rFont val="Arial"/>
        <family val="0"/>
      </rPr>
      <t>Festat dhe kompensime te tjera monetare dhe jo monetare</t>
    </r>
  </si>
  <si>
    <t>Sqarim:</t>
  </si>
  <si>
    <t xml:space="preserve">     Dhënia e shënimeve shpjeguese në këtë pjesë është e detyrueshme sipas SKK 15.</t>
  </si>
  <si>
    <t xml:space="preserve">     Plotesimi i te dhenave të kësaj pjese duhet të bëhet sipas kërkesave dhe strukturës standarte te </t>
  </si>
  <si>
    <t>percaktuara ne SKK 15.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</si>
  <si>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</si>
  <si>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</si>
  <si>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</si>
  <si>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</si>
  <si>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</si>
  <si>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</si>
  <si>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15)</t>
  </si>
  <si>
    <t xml:space="preserve">     Baza e pergatitjes se PF : Te drejtat dhe detyrimet e konstatuara.(SSK 15) </t>
  </si>
  <si>
    <t xml:space="preserve">     Parimet dhe karakteristikat cilesore te perdorura per hartimin e P.F. : (SKK 15)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</si>
  <si>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</si>
  <si>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</si>
  <si>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</si>
  <si>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</si>
  <si>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</si>
  <si>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</si>
  <si>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</si>
  <si>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</si>
  <si>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</si>
  <si>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</si>
  <si>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</si>
  <si>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</si>
  <si>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</si>
  <si>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</si>
  <si>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</si>
  <si>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</si>
  <si>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</si>
  <si>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</si>
  <si>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</si>
  <si>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</si>
  <si>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>TESLA VIZION</t>
  </si>
  <si>
    <t>L31518001O</t>
  </si>
  <si>
    <t xml:space="preserve">Rruga Gjin Bue Shpata </t>
  </si>
  <si>
    <t>TIRANE</t>
  </si>
  <si>
    <t>18.03.2013</t>
  </si>
  <si>
    <t>Mbikqyrje, projektim dhe kolaudim punimesh ndertimit</t>
  </si>
  <si>
    <t>Viti   2013</t>
  </si>
  <si>
    <t>31.12.2013</t>
  </si>
  <si>
    <t>Pasqyrat    Financiare    te    Vitit   2013</t>
  </si>
  <si>
    <r>
      <t xml:space="preserve">Mikronjesia </t>
    </r>
    <r>
      <rPr>
        <b/>
        <u val="single"/>
        <sz val="12"/>
        <rFont val="Arial"/>
        <family val="2"/>
      </rPr>
      <t>"TESLA VIZION" sh.p.k.</t>
    </r>
  </si>
  <si>
    <t>DEFRIM CELAMI</t>
  </si>
  <si>
    <t>KAMAT VONESA</t>
  </si>
  <si>
    <t>SHPENZIME TE PAZBRITSHME</t>
  </si>
  <si>
    <t>Fitimi  pas tatimit (HUMBJE)</t>
  </si>
  <si>
    <t>Kreditore te tjere(kontribut ortaku)</t>
  </si>
  <si>
    <t>Pasqyra   e   te   Ardhurave   dhe   Shpenzimeve     2013</t>
  </si>
  <si>
    <t>SHITJE SHERBIMESH</t>
  </si>
  <si>
    <t xml:space="preserve">B) Rezultati I vitit ushtrimor 2013 eshte humbje kjo nisur edhe nga fakti qe shoqeria ishte e re ne treg dhe e pati paksa te veshtire te penetronte.Duke u nisur edhe nga natyra e sherbimeve qe ofron. Nderkohe qe zeri kryesor I shpenzimeve ishte ai I pagave. </t>
  </si>
  <si>
    <t>Debitore te tjere (tatim fitimi parapagim)</t>
  </si>
  <si>
    <t>04.02.2013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</si>
</sst>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(* #,##0_);_(* \(#,##0\);_(* &quot;-&quot;??_);_(@_)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b/>
      <sz val="16"/>
      <name val="Arial"/>
      <family val="0"/>
    </font>
    <font>
      <b/>
      <sz val="9"/>
      <name val="Arial"/>
      <family val="0"/>
    </font>
    <font>
      <sz val="9"/>
      <name val="Times New Roman"/>
      <family val="1"/>
    </font>
    <font>
      <i/>
      <sz val="9"/>
      <name val="Arial"/>
      <family val="0"/>
    </font>
    <font>
      <b/>
      <sz val="14"/>
      <name val="Arial"/>
      <family val="0"/>
    </font>
    <font>
      <sz val="7"/>
      <name val="Arial"/>
      <family val="0"/>
    </font>
    <font>
      <b/>
      <u val="single"/>
      <sz val="14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1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7" fillId="0" borderId="15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 vertical="distributed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186" fontId="8" fillId="0" borderId="16" xfId="0" applyNumberFormat="1" applyFont="1" applyBorder="1" applyAlignment="1">
      <alignment vertical="center"/>
    </xf>
    <xf numFmtId="186" fontId="8" fillId="0" borderId="17" xfId="0" applyNumberFormat="1" applyFont="1" applyBorder="1" applyAlignment="1">
      <alignment vertical="center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3" fontId="16" fillId="0" borderId="13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6.140625" style="9" customWidth="1"/>
    <col min="2" max="3" width="9.140625" style="9" customWidth="1"/>
    <col min="4" max="4" width="9.28125" style="9" customWidth="1"/>
    <col min="5" max="5" width="11.421875" style="9" customWidth="1"/>
    <col min="6" max="6" width="12.8515625" style="9" customWidth="1"/>
    <col min="7" max="7" width="5.421875" style="9" customWidth="1"/>
    <col min="8" max="9" width="9.140625" style="9" customWidth="1"/>
    <col min="10" max="10" width="3.140625" style="9" customWidth="1"/>
    <col min="11" max="11" width="9.140625" style="9" customWidth="1"/>
    <col min="12" max="12" width="1.8515625" style="9" customWidth="1"/>
    <col min="13" max="16384" width="9.140625" style="9" customWidth="1"/>
  </cols>
  <sheetData>
    <row r="1" s="33" customFormat="1" ht="6.75" customHeight="1"/>
    <row r="2" spans="2:11" s="33" customFormat="1" ht="12.75">
      <c r="B2" s="34"/>
      <c r="C2" s="35"/>
      <c r="D2" s="35"/>
      <c r="E2" s="35"/>
      <c r="F2" s="35"/>
      <c r="G2" s="35"/>
      <c r="H2" s="35"/>
      <c r="I2" s="35"/>
      <c r="J2" s="35"/>
      <c r="K2" s="36"/>
    </row>
    <row r="3" spans="2:11" s="43" customFormat="1" ht="27.75" customHeight="1">
      <c r="B3" s="37"/>
      <c r="C3" s="38" t="s">
        <v>62</v>
      </c>
      <c r="D3" s="38"/>
      <c r="E3" s="38"/>
      <c r="F3" s="174" t="s">
        <v>177</v>
      </c>
      <c r="G3" s="40"/>
      <c r="H3" s="41"/>
      <c r="I3" s="39"/>
      <c r="J3" s="38"/>
      <c r="K3" s="42"/>
    </row>
    <row r="4" spans="2:11" s="43" customFormat="1" ht="24" customHeight="1">
      <c r="B4" s="37"/>
      <c r="C4" s="38" t="s">
        <v>29</v>
      </c>
      <c r="D4" s="38"/>
      <c r="E4" s="38"/>
      <c r="F4" s="175" t="s">
        <v>178</v>
      </c>
      <c r="G4" s="44"/>
      <c r="H4" s="45"/>
      <c r="I4" s="46"/>
      <c r="J4" s="46"/>
      <c r="K4" s="42"/>
    </row>
    <row r="5" spans="2:11" s="43" customFormat="1" ht="13.5" customHeight="1">
      <c r="B5" s="37"/>
      <c r="C5" s="38" t="s">
        <v>6</v>
      </c>
      <c r="D5" s="38"/>
      <c r="E5" s="38"/>
      <c r="F5" s="47" t="s">
        <v>179</v>
      </c>
      <c r="G5" s="39"/>
      <c r="H5" s="39"/>
      <c r="I5" s="39"/>
      <c r="J5" s="39"/>
      <c r="K5" s="42"/>
    </row>
    <row r="6" spans="2:11" s="43" customFormat="1" ht="13.5" customHeight="1">
      <c r="B6" s="37"/>
      <c r="C6" s="38"/>
      <c r="D6" s="38"/>
      <c r="E6" s="38"/>
      <c r="F6" s="38"/>
      <c r="G6" s="38"/>
      <c r="H6" s="48" t="s">
        <v>180</v>
      </c>
      <c r="I6" s="48"/>
      <c r="J6" s="46"/>
      <c r="K6" s="42"/>
    </row>
    <row r="7" spans="2:11" s="43" customFormat="1" ht="13.5" customHeight="1">
      <c r="B7" s="37"/>
      <c r="C7" s="38" t="s">
        <v>0</v>
      </c>
      <c r="D7" s="38"/>
      <c r="E7" s="38"/>
      <c r="F7" s="39" t="s">
        <v>181</v>
      </c>
      <c r="G7" s="49"/>
      <c r="H7" s="38"/>
      <c r="I7" s="38"/>
      <c r="J7" s="38"/>
      <c r="K7" s="42"/>
    </row>
    <row r="8" spans="2:11" s="43" customFormat="1" ht="13.5" customHeight="1">
      <c r="B8" s="37"/>
      <c r="C8" s="38" t="s">
        <v>1</v>
      </c>
      <c r="D8" s="38"/>
      <c r="E8" s="38"/>
      <c r="F8" s="47"/>
      <c r="G8" s="50"/>
      <c r="H8" s="38"/>
      <c r="I8" s="38"/>
      <c r="J8" s="38"/>
      <c r="K8" s="42"/>
    </row>
    <row r="9" spans="2:11" s="43" customFormat="1" ht="13.5" customHeight="1">
      <c r="B9" s="37"/>
      <c r="C9" s="38"/>
      <c r="D9" s="38"/>
      <c r="E9" s="38"/>
      <c r="F9" s="38"/>
      <c r="G9" s="38"/>
      <c r="H9" s="38"/>
      <c r="I9" s="38"/>
      <c r="J9" s="38"/>
      <c r="K9" s="42"/>
    </row>
    <row r="10" spans="2:11" s="43" customFormat="1" ht="13.5" customHeight="1">
      <c r="B10" s="37"/>
      <c r="C10" s="38" t="s">
        <v>22</v>
      </c>
      <c r="D10" s="38"/>
      <c r="E10" s="38"/>
      <c r="F10" s="39" t="s">
        <v>182</v>
      </c>
      <c r="G10" s="39"/>
      <c r="H10" s="39"/>
      <c r="I10" s="39"/>
      <c r="J10" s="39"/>
      <c r="K10" s="42"/>
    </row>
    <row r="11" spans="2:11" s="43" customFormat="1" ht="13.5" customHeight="1">
      <c r="B11" s="37"/>
      <c r="C11" s="38"/>
      <c r="D11" s="38"/>
      <c r="E11" s="38"/>
      <c r="F11" s="47"/>
      <c r="G11" s="47"/>
      <c r="H11" s="47"/>
      <c r="I11" s="47"/>
      <c r="J11" s="47"/>
      <c r="K11" s="42"/>
    </row>
    <row r="12" spans="2:11" s="43" customFormat="1" ht="13.5" customHeight="1">
      <c r="B12" s="37"/>
      <c r="C12" s="38"/>
      <c r="D12" s="38"/>
      <c r="E12" s="38"/>
      <c r="F12" s="47"/>
      <c r="G12" s="47"/>
      <c r="H12" s="47"/>
      <c r="I12" s="47"/>
      <c r="J12" s="47"/>
      <c r="K12" s="42"/>
    </row>
    <row r="13" spans="2:11" s="54" customFormat="1" ht="12.75">
      <c r="B13" s="51"/>
      <c r="C13" s="52"/>
      <c r="D13" s="52"/>
      <c r="E13" s="52"/>
      <c r="F13" s="52"/>
      <c r="G13" s="52"/>
      <c r="H13" s="52"/>
      <c r="I13" s="52"/>
      <c r="J13" s="52"/>
      <c r="K13" s="53"/>
    </row>
    <row r="14" spans="2:11" s="54" customFormat="1" ht="12.75">
      <c r="B14" s="51"/>
      <c r="C14" s="52"/>
      <c r="D14" s="52"/>
      <c r="E14" s="52"/>
      <c r="F14" s="52"/>
      <c r="G14" s="52"/>
      <c r="H14" s="52"/>
      <c r="I14" s="52"/>
      <c r="J14" s="52"/>
      <c r="K14" s="53"/>
    </row>
    <row r="15" spans="2:11" s="54" customFormat="1" ht="12.75">
      <c r="B15" s="51"/>
      <c r="C15" s="52"/>
      <c r="D15" s="52"/>
      <c r="E15" s="52"/>
      <c r="F15" s="52"/>
      <c r="G15" s="52"/>
      <c r="H15" s="52"/>
      <c r="I15" s="52"/>
      <c r="J15" s="52"/>
      <c r="K15" s="53"/>
    </row>
    <row r="16" spans="2:11" s="54" customFormat="1" ht="12.75">
      <c r="B16" s="51"/>
      <c r="C16" s="52"/>
      <c r="D16" s="52"/>
      <c r="E16" s="52"/>
      <c r="F16" s="52"/>
      <c r="G16" s="52"/>
      <c r="H16" s="52"/>
      <c r="I16" s="52"/>
      <c r="J16" s="52"/>
      <c r="K16" s="53"/>
    </row>
    <row r="17" spans="2:11" s="54" customFormat="1" ht="12.75">
      <c r="B17" s="51"/>
      <c r="C17" s="52"/>
      <c r="D17" s="52"/>
      <c r="E17" s="52"/>
      <c r="F17" s="52"/>
      <c r="G17" s="52"/>
      <c r="H17" s="52"/>
      <c r="I17" s="52"/>
      <c r="J17" s="52"/>
      <c r="K17" s="53"/>
    </row>
    <row r="18" spans="2:11" s="54" customFormat="1" ht="12.75">
      <c r="B18" s="51"/>
      <c r="C18" s="52"/>
      <c r="D18" s="52"/>
      <c r="E18" s="52"/>
      <c r="F18" s="52"/>
      <c r="G18" s="52"/>
      <c r="H18" s="52"/>
      <c r="I18" s="52"/>
      <c r="J18" s="52"/>
      <c r="K18" s="53"/>
    </row>
    <row r="19" spans="2:11" s="54" customFormat="1" ht="12.75">
      <c r="B19" s="51"/>
      <c r="C19" s="52"/>
      <c r="D19" s="52"/>
      <c r="E19" s="52"/>
      <c r="F19" s="52"/>
      <c r="G19" s="52"/>
      <c r="H19" s="52"/>
      <c r="I19" s="52"/>
      <c r="J19" s="52"/>
      <c r="K19" s="53"/>
    </row>
    <row r="20" spans="2:11" s="54" customFormat="1" ht="12.75">
      <c r="B20" s="51"/>
      <c r="C20" s="52"/>
      <c r="D20" s="52"/>
      <c r="E20" s="52"/>
      <c r="F20" s="52"/>
      <c r="G20" s="52"/>
      <c r="H20" s="52"/>
      <c r="I20" s="52"/>
      <c r="J20" s="52"/>
      <c r="K20" s="53"/>
    </row>
    <row r="21" spans="2:11" s="54" customFormat="1" ht="12.75">
      <c r="B21" s="51"/>
      <c r="D21" s="52"/>
      <c r="E21" s="52"/>
      <c r="F21" s="52"/>
      <c r="G21" s="52"/>
      <c r="H21" s="52"/>
      <c r="I21" s="52"/>
      <c r="J21" s="52"/>
      <c r="K21" s="53"/>
    </row>
    <row r="22" spans="2:11" s="54" customFormat="1" ht="12.75">
      <c r="B22" s="51"/>
      <c r="C22" s="52"/>
      <c r="D22" s="52"/>
      <c r="E22" s="52"/>
      <c r="F22" s="52"/>
      <c r="G22" s="52"/>
      <c r="H22" s="52"/>
      <c r="I22" s="52"/>
      <c r="J22" s="52"/>
      <c r="K22" s="53"/>
    </row>
    <row r="23" spans="2:11" s="54" customFormat="1" ht="12.75">
      <c r="B23" s="51"/>
      <c r="C23" s="52"/>
      <c r="D23" s="52"/>
      <c r="E23" s="52"/>
      <c r="F23" s="52"/>
      <c r="G23" s="52"/>
      <c r="H23" s="52"/>
      <c r="I23" s="52"/>
      <c r="J23" s="52"/>
      <c r="K23" s="53"/>
    </row>
    <row r="24" spans="2:11" s="54" customFormat="1" ht="12.75">
      <c r="B24" s="51"/>
      <c r="C24" s="52"/>
      <c r="D24" s="52"/>
      <c r="E24" s="52"/>
      <c r="F24" s="52"/>
      <c r="G24" s="52"/>
      <c r="H24" s="52"/>
      <c r="I24" s="52"/>
      <c r="J24" s="52"/>
      <c r="K24" s="53"/>
    </row>
    <row r="25" spans="2:11" s="58" customFormat="1" ht="33.75">
      <c r="B25" s="178" t="s">
        <v>7</v>
      </c>
      <c r="C25" s="179"/>
      <c r="D25" s="179"/>
      <c r="E25" s="179"/>
      <c r="F25" s="179"/>
      <c r="G25" s="179"/>
      <c r="H25" s="179"/>
      <c r="I25" s="179"/>
      <c r="J25" s="179"/>
      <c r="K25" s="180"/>
    </row>
    <row r="26" spans="2:11" s="58" customFormat="1" ht="10.5" customHeight="1">
      <c r="B26" s="55"/>
      <c r="C26" s="56"/>
      <c r="D26" s="56"/>
      <c r="E26" s="56"/>
      <c r="F26" s="56"/>
      <c r="G26" s="56"/>
      <c r="H26" s="56"/>
      <c r="I26" s="56"/>
      <c r="J26" s="56"/>
      <c r="K26" s="57"/>
    </row>
    <row r="27" spans="2:11" s="62" customFormat="1" ht="25.5">
      <c r="B27" s="184" t="s">
        <v>72</v>
      </c>
      <c r="C27" s="185"/>
      <c r="D27" s="185"/>
      <c r="E27" s="185"/>
      <c r="F27" s="185"/>
      <c r="G27" s="185"/>
      <c r="H27" s="185"/>
      <c r="I27" s="185"/>
      <c r="J27" s="185"/>
      <c r="K27" s="186"/>
    </row>
    <row r="28" spans="2:11" s="62" customFormat="1" ht="9" customHeight="1">
      <c r="B28" s="59"/>
      <c r="C28" s="60"/>
      <c r="D28" s="60"/>
      <c r="E28" s="60"/>
      <c r="F28" s="60"/>
      <c r="G28" s="60"/>
      <c r="H28" s="60"/>
      <c r="I28" s="60"/>
      <c r="J28" s="60"/>
      <c r="K28" s="61"/>
    </row>
    <row r="29" spans="2:11" s="54" customFormat="1" ht="12.75">
      <c r="B29" s="63"/>
      <c r="C29" s="181" t="s">
        <v>61</v>
      </c>
      <c r="D29" s="181"/>
      <c r="E29" s="181"/>
      <c r="F29" s="181"/>
      <c r="G29" s="181"/>
      <c r="H29" s="181"/>
      <c r="I29" s="181"/>
      <c r="J29" s="181"/>
      <c r="K29" s="53"/>
    </row>
    <row r="30" spans="2:11" s="54" customFormat="1" ht="12.75">
      <c r="B30" s="51"/>
      <c r="C30" s="181"/>
      <c r="D30" s="181"/>
      <c r="E30" s="181"/>
      <c r="F30" s="181"/>
      <c r="G30" s="181"/>
      <c r="H30" s="181"/>
      <c r="I30" s="181"/>
      <c r="J30" s="181"/>
      <c r="K30" s="53"/>
    </row>
    <row r="31" spans="2:11" s="54" customFormat="1" ht="12.75">
      <c r="B31" s="51"/>
      <c r="C31" s="52"/>
      <c r="D31" s="52"/>
      <c r="E31" s="52"/>
      <c r="F31" s="52"/>
      <c r="G31" s="52"/>
      <c r="H31" s="52"/>
      <c r="I31" s="52"/>
      <c r="J31" s="52"/>
      <c r="K31" s="53"/>
    </row>
    <row r="32" spans="2:11" s="54" customFormat="1" ht="12.75">
      <c r="B32" s="51"/>
      <c r="C32" s="52"/>
      <c r="D32" s="52"/>
      <c r="E32" s="52"/>
      <c r="F32" s="52"/>
      <c r="G32" s="52"/>
      <c r="H32" s="52"/>
      <c r="I32" s="52"/>
      <c r="J32" s="52"/>
      <c r="K32" s="53"/>
    </row>
    <row r="33" spans="2:11" s="67" customFormat="1" ht="33.75">
      <c r="B33" s="51"/>
      <c r="C33" s="52"/>
      <c r="D33" s="52"/>
      <c r="E33" s="52"/>
      <c r="F33" s="64" t="s">
        <v>183</v>
      </c>
      <c r="G33" s="65"/>
      <c r="H33" s="65"/>
      <c r="I33" s="65"/>
      <c r="J33" s="65"/>
      <c r="K33" s="66"/>
    </row>
    <row r="34" spans="2:11" s="67" customFormat="1" ht="12.75">
      <c r="B34" s="68"/>
      <c r="C34" s="65"/>
      <c r="D34" s="65"/>
      <c r="E34" s="65"/>
      <c r="F34" s="65"/>
      <c r="G34" s="65"/>
      <c r="H34" s="65"/>
      <c r="I34" s="65"/>
      <c r="J34" s="65"/>
      <c r="K34" s="66"/>
    </row>
    <row r="35" spans="2:11" s="67" customFormat="1" ht="12.75">
      <c r="B35" s="68"/>
      <c r="C35" s="65"/>
      <c r="D35" s="65"/>
      <c r="E35" s="65"/>
      <c r="F35" s="65"/>
      <c r="G35" s="65"/>
      <c r="H35" s="65"/>
      <c r="I35" s="65"/>
      <c r="J35" s="65"/>
      <c r="K35" s="66"/>
    </row>
    <row r="36" spans="2:11" s="67" customFormat="1" ht="12.75">
      <c r="B36" s="68"/>
      <c r="C36" s="65"/>
      <c r="D36" s="65"/>
      <c r="E36" s="65"/>
      <c r="F36" s="65"/>
      <c r="G36" s="65"/>
      <c r="H36" s="65"/>
      <c r="I36" s="65"/>
      <c r="J36" s="65"/>
      <c r="K36" s="66"/>
    </row>
    <row r="37" spans="2:11" s="67" customFormat="1" ht="12.75">
      <c r="B37" s="68"/>
      <c r="C37" s="65"/>
      <c r="D37" s="65"/>
      <c r="E37" s="65"/>
      <c r="F37" s="65"/>
      <c r="G37" s="65"/>
      <c r="H37" s="65"/>
      <c r="I37" s="65"/>
      <c r="J37" s="65"/>
      <c r="K37" s="66"/>
    </row>
    <row r="38" spans="2:11" s="67" customFormat="1" ht="12.75">
      <c r="B38" s="68"/>
      <c r="C38" s="65"/>
      <c r="D38" s="65"/>
      <c r="E38" s="65"/>
      <c r="F38" s="65"/>
      <c r="G38" s="65"/>
      <c r="H38" s="65"/>
      <c r="I38" s="65"/>
      <c r="J38" s="65"/>
      <c r="K38" s="66"/>
    </row>
    <row r="39" spans="2:11" s="67" customFormat="1" ht="12.75">
      <c r="B39" s="68"/>
      <c r="C39" s="65"/>
      <c r="D39" s="65"/>
      <c r="E39" s="65"/>
      <c r="F39" s="65"/>
      <c r="G39" s="65"/>
      <c r="H39" s="65"/>
      <c r="I39" s="65"/>
      <c r="J39" s="65"/>
      <c r="K39" s="66"/>
    </row>
    <row r="40" spans="2:11" s="67" customFormat="1" ht="12.75">
      <c r="B40" s="68"/>
      <c r="C40" s="65"/>
      <c r="D40" s="65"/>
      <c r="E40" s="65"/>
      <c r="F40" s="65"/>
      <c r="G40" s="65"/>
      <c r="H40" s="65"/>
      <c r="I40" s="65"/>
      <c r="J40" s="65"/>
      <c r="K40" s="66"/>
    </row>
    <row r="41" spans="2:11" s="67" customFormat="1" ht="9" customHeight="1">
      <c r="B41" s="68"/>
      <c r="C41" s="65"/>
      <c r="D41" s="65"/>
      <c r="E41" s="65"/>
      <c r="F41" s="65"/>
      <c r="G41" s="65"/>
      <c r="H41" s="65"/>
      <c r="I41" s="65"/>
      <c r="J41" s="65"/>
      <c r="K41" s="66"/>
    </row>
    <row r="42" spans="2:11" s="67" customFormat="1" ht="12.75">
      <c r="B42" s="68"/>
      <c r="C42" s="65"/>
      <c r="D42" s="65"/>
      <c r="E42" s="65"/>
      <c r="F42" s="65"/>
      <c r="G42" s="65"/>
      <c r="H42" s="65"/>
      <c r="I42" s="65"/>
      <c r="J42" s="65"/>
      <c r="K42" s="66"/>
    </row>
    <row r="43" spans="2:11" s="67" customFormat="1" ht="12.75">
      <c r="B43" s="68"/>
      <c r="C43" s="65"/>
      <c r="D43" s="65"/>
      <c r="E43" s="65"/>
      <c r="F43" s="65"/>
      <c r="G43" s="65"/>
      <c r="H43" s="65"/>
      <c r="I43" s="65"/>
      <c r="J43" s="65"/>
      <c r="K43" s="66"/>
    </row>
    <row r="44" spans="2:11" s="43" customFormat="1" ht="12.75" customHeight="1">
      <c r="B44" s="37"/>
      <c r="C44" s="38"/>
      <c r="D44" s="38"/>
      <c r="E44" s="38"/>
      <c r="F44" s="38"/>
      <c r="G44" s="38"/>
      <c r="H44" s="181"/>
      <c r="I44" s="181"/>
      <c r="J44" s="38"/>
      <c r="K44" s="42"/>
    </row>
    <row r="45" spans="2:11" s="43" customFormat="1" ht="12.75" customHeight="1">
      <c r="B45" s="37"/>
      <c r="C45" s="38"/>
      <c r="D45" s="38"/>
      <c r="E45" s="38"/>
      <c r="F45" s="38"/>
      <c r="G45" s="38"/>
      <c r="H45" s="183"/>
      <c r="I45" s="183"/>
      <c r="J45" s="38"/>
      <c r="K45" s="42"/>
    </row>
    <row r="46" spans="2:11" s="43" customFormat="1" ht="12.75" customHeight="1">
      <c r="B46" s="37"/>
      <c r="C46" s="38" t="s">
        <v>30</v>
      </c>
      <c r="D46" s="38"/>
      <c r="E46" s="38"/>
      <c r="F46" s="38"/>
      <c r="G46" s="38"/>
      <c r="H46" s="182" t="s">
        <v>35</v>
      </c>
      <c r="I46" s="182"/>
      <c r="J46" s="38"/>
      <c r="K46" s="42"/>
    </row>
    <row r="47" spans="2:11" s="43" customFormat="1" ht="12.75" customHeight="1">
      <c r="B47" s="37"/>
      <c r="C47" s="38" t="s">
        <v>31</v>
      </c>
      <c r="D47" s="38"/>
      <c r="E47" s="38"/>
      <c r="F47" s="38"/>
      <c r="G47" s="38"/>
      <c r="H47" s="182"/>
      <c r="I47" s="182"/>
      <c r="J47" s="38"/>
      <c r="K47" s="42"/>
    </row>
    <row r="48" spans="2:11" s="54" customFormat="1" ht="12.75">
      <c r="B48" s="51"/>
      <c r="C48" s="52"/>
      <c r="D48" s="52"/>
      <c r="E48" s="52"/>
      <c r="F48" s="52"/>
      <c r="G48" s="52"/>
      <c r="H48" s="52"/>
      <c r="I48" s="52"/>
      <c r="J48" s="52"/>
      <c r="K48" s="53"/>
    </row>
    <row r="49" spans="2:11" s="72" customFormat="1" ht="12.75" customHeight="1">
      <c r="B49" s="69"/>
      <c r="C49" s="38" t="s">
        <v>36</v>
      </c>
      <c r="D49" s="38"/>
      <c r="E49" s="38"/>
      <c r="F49" s="38"/>
      <c r="G49" s="50" t="s">
        <v>32</v>
      </c>
      <c r="H49" s="183" t="s">
        <v>181</v>
      </c>
      <c r="I49" s="183"/>
      <c r="J49" s="70"/>
      <c r="K49" s="71"/>
    </row>
    <row r="50" spans="2:11" s="72" customFormat="1" ht="12.75" customHeight="1">
      <c r="B50" s="69"/>
      <c r="C50" s="38"/>
      <c r="D50" s="38"/>
      <c r="E50" s="38"/>
      <c r="F50" s="38"/>
      <c r="G50" s="50" t="s">
        <v>33</v>
      </c>
      <c r="H50" s="182" t="s">
        <v>184</v>
      </c>
      <c r="I50" s="182"/>
      <c r="J50" s="70"/>
      <c r="K50" s="71"/>
    </row>
    <row r="51" spans="2:11" s="72" customFormat="1" ht="7.5" customHeight="1">
      <c r="B51" s="69"/>
      <c r="C51" s="38"/>
      <c r="D51" s="38"/>
      <c r="E51" s="38"/>
      <c r="F51" s="38"/>
      <c r="G51" s="50"/>
      <c r="H51" s="50"/>
      <c r="I51" s="50"/>
      <c r="J51" s="70"/>
      <c r="K51" s="71"/>
    </row>
    <row r="52" spans="2:11" s="72" customFormat="1" ht="12.75" customHeight="1">
      <c r="B52" s="69"/>
      <c r="C52" s="38" t="s">
        <v>34</v>
      </c>
      <c r="D52" s="38"/>
      <c r="E52" s="38"/>
      <c r="F52" s="50"/>
      <c r="G52" s="38"/>
      <c r="H52" s="176" t="s">
        <v>196</v>
      </c>
      <c r="I52" s="39"/>
      <c r="J52" s="70"/>
      <c r="K52" s="71"/>
    </row>
    <row r="53" spans="2:11" ht="22.5" customHeight="1">
      <c r="B53" s="75"/>
      <c r="C53" s="76"/>
      <c r="D53" s="76"/>
      <c r="E53" s="76"/>
      <c r="F53" s="76"/>
      <c r="G53" s="76"/>
      <c r="H53" s="76"/>
      <c r="I53" s="76"/>
      <c r="J53" s="76"/>
      <c r="K53" s="77"/>
    </row>
    <row r="54" ht="6.75" customHeight="1"/>
  </sheetData>
  <sheetProtection/>
  <mergeCells count="10">
    <mergeCell ref="B25:K25"/>
    <mergeCell ref="C29:J29"/>
    <mergeCell ref="C30:J30"/>
    <mergeCell ref="H44:I44"/>
    <mergeCell ref="H50:I50"/>
    <mergeCell ref="H45:I45"/>
    <mergeCell ref="H46:I46"/>
    <mergeCell ref="H47:I47"/>
    <mergeCell ref="H49:I49"/>
    <mergeCell ref="B27:K2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0"/>
  <sheetViews>
    <sheetView zoomScalePageLayoutView="0" workbookViewId="0" topLeftCell="A19">
      <selection activeCell="G43" sqref="G43"/>
    </sheetView>
  </sheetViews>
  <sheetFormatPr defaultColWidth="9.140625" defaultRowHeight="12.75"/>
  <cols>
    <col min="1" max="1" width="13.28125" style="54" customWidth="1"/>
    <col min="2" max="2" width="3.7109375" style="103" customWidth="1"/>
    <col min="3" max="3" width="2.7109375" style="103" customWidth="1"/>
    <col min="4" max="4" width="4.00390625" style="103" customWidth="1"/>
    <col min="5" max="5" width="40.57421875" style="54" customWidth="1"/>
    <col min="6" max="6" width="8.28125" style="54" customWidth="1"/>
    <col min="7" max="8" width="15.7109375" style="104" customWidth="1"/>
    <col min="9" max="9" width="1.421875" style="54" customWidth="1"/>
    <col min="10" max="16384" width="9.140625" style="54" customWidth="1"/>
  </cols>
  <sheetData>
    <row r="1" spans="2:8" s="33" customFormat="1" ht="9" customHeight="1">
      <c r="B1" s="78"/>
      <c r="C1" s="78"/>
      <c r="D1" s="78"/>
      <c r="G1" s="79"/>
      <c r="H1" s="79"/>
    </row>
    <row r="2" spans="2:8" s="4" customFormat="1" ht="18">
      <c r="B2" s="177" t="s">
        <v>186</v>
      </c>
      <c r="C2" s="2"/>
      <c r="D2" s="2"/>
      <c r="E2" s="3"/>
      <c r="G2" s="193"/>
      <c r="H2" s="193"/>
    </row>
    <row r="3" spans="2:8" s="4" customFormat="1" ht="4.5" customHeight="1">
      <c r="B3" s="1"/>
      <c r="C3" s="2"/>
      <c r="D3" s="2"/>
      <c r="E3" s="3"/>
      <c r="G3" s="5"/>
      <c r="H3" s="5"/>
    </row>
    <row r="4" spans="2:8" s="4" customFormat="1" ht="18" customHeight="1">
      <c r="B4" s="194" t="s">
        <v>185</v>
      </c>
      <c r="C4" s="195"/>
      <c r="D4" s="195"/>
      <c r="E4" s="195"/>
      <c r="F4" s="195"/>
      <c r="G4" s="195"/>
      <c r="H4" s="195"/>
    </row>
    <row r="5" spans="2:8" s="82" customFormat="1" ht="6.75" customHeight="1">
      <c r="B5" s="81"/>
      <c r="C5" s="81"/>
      <c r="D5" s="81"/>
      <c r="G5" s="83"/>
      <c r="H5" s="83"/>
    </row>
    <row r="6" spans="2:8" s="43" customFormat="1" ht="12" customHeight="1">
      <c r="B6" s="196" t="s">
        <v>2</v>
      </c>
      <c r="C6" s="198" t="s">
        <v>69</v>
      </c>
      <c r="D6" s="199"/>
      <c r="E6" s="200"/>
      <c r="F6" s="196" t="s">
        <v>8</v>
      </c>
      <c r="G6" s="84" t="s">
        <v>47</v>
      </c>
      <c r="H6" s="84" t="s">
        <v>47</v>
      </c>
    </row>
    <row r="7" spans="2:8" s="43" customFormat="1" ht="12" customHeight="1">
      <c r="B7" s="197"/>
      <c r="C7" s="201"/>
      <c r="D7" s="202"/>
      <c r="E7" s="203"/>
      <c r="F7" s="197"/>
      <c r="G7" s="85" t="s">
        <v>48</v>
      </c>
      <c r="H7" s="86" t="s">
        <v>55</v>
      </c>
    </row>
    <row r="8" spans="2:8" s="89" customFormat="1" ht="15" customHeight="1">
      <c r="B8" s="87" t="s">
        <v>3</v>
      </c>
      <c r="C8" s="258" t="s">
        <v>56</v>
      </c>
      <c r="D8" s="259"/>
      <c r="E8" s="260"/>
      <c r="F8" s="261">
        <v>1</v>
      </c>
      <c r="G8" s="262">
        <f>+G9+G12</f>
        <v>155832</v>
      </c>
      <c r="H8" s="88"/>
    </row>
    <row r="9" spans="2:8" s="89" customFormat="1" ht="12.75" customHeight="1">
      <c r="B9" s="90"/>
      <c r="C9" s="74">
        <v>1</v>
      </c>
      <c r="D9" s="91" t="s">
        <v>9</v>
      </c>
      <c r="E9" s="92"/>
      <c r="F9" s="90">
        <v>2</v>
      </c>
      <c r="G9" s="88">
        <f>G10+G11</f>
        <v>20732</v>
      </c>
      <c r="H9" s="88"/>
    </row>
    <row r="10" spans="2:8" s="89" customFormat="1" ht="12.75" customHeight="1">
      <c r="B10" s="90"/>
      <c r="C10" s="74"/>
      <c r="D10" s="93" t="s">
        <v>75</v>
      </c>
      <c r="E10" s="94" t="s">
        <v>20</v>
      </c>
      <c r="F10" s="73">
        <v>3</v>
      </c>
      <c r="G10" s="88">
        <v>20732</v>
      </c>
      <c r="H10" s="88"/>
    </row>
    <row r="11" spans="2:8" s="89" customFormat="1" ht="12.75" customHeight="1">
      <c r="B11" s="90"/>
      <c r="C11" s="74"/>
      <c r="D11" s="93" t="s">
        <v>75</v>
      </c>
      <c r="E11" s="94" t="s">
        <v>21</v>
      </c>
      <c r="F11" s="90">
        <v>4</v>
      </c>
      <c r="G11" s="88">
        <v>0</v>
      </c>
      <c r="H11" s="88"/>
    </row>
    <row r="12" spans="2:8" s="89" customFormat="1" ht="12.75" customHeight="1">
      <c r="B12" s="90"/>
      <c r="C12" s="74">
        <v>2</v>
      </c>
      <c r="D12" s="91" t="s">
        <v>51</v>
      </c>
      <c r="E12" s="92"/>
      <c r="F12" s="73">
        <v>5</v>
      </c>
      <c r="G12" s="262">
        <f>+G13+G14+G16</f>
        <v>135100</v>
      </c>
      <c r="H12" s="88"/>
    </row>
    <row r="13" spans="2:8" s="89" customFormat="1" ht="12.75" customHeight="1">
      <c r="B13" s="90"/>
      <c r="C13" s="95"/>
      <c r="D13" s="93" t="s">
        <v>75</v>
      </c>
      <c r="E13" s="94" t="s">
        <v>58</v>
      </c>
      <c r="F13" s="90">
        <v>6</v>
      </c>
      <c r="G13" s="88">
        <v>57600</v>
      </c>
      <c r="H13" s="88"/>
    </row>
    <row r="14" spans="2:8" s="89" customFormat="1" ht="12.75" customHeight="1">
      <c r="B14" s="90"/>
      <c r="C14" s="95"/>
      <c r="D14" s="93" t="s">
        <v>75</v>
      </c>
      <c r="E14" s="94" t="s">
        <v>59</v>
      </c>
      <c r="F14" s="73">
        <v>7</v>
      </c>
      <c r="G14" s="88"/>
      <c r="H14" s="88"/>
    </row>
    <row r="15" spans="2:8" s="89" customFormat="1" ht="12.75" customHeight="1">
      <c r="B15" s="90"/>
      <c r="C15" s="95"/>
      <c r="D15" s="93" t="s">
        <v>75</v>
      </c>
      <c r="E15" s="94" t="s">
        <v>60</v>
      </c>
      <c r="F15" s="90">
        <v>8</v>
      </c>
      <c r="G15" s="88"/>
      <c r="H15" s="88"/>
    </row>
    <row r="16" spans="2:8" s="89" customFormat="1" ht="12.75" customHeight="1">
      <c r="B16" s="90"/>
      <c r="C16" s="95"/>
      <c r="D16" s="93" t="s">
        <v>75</v>
      </c>
      <c r="E16" s="263" t="s">
        <v>195</v>
      </c>
      <c r="F16" s="73">
        <v>9</v>
      </c>
      <c r="G16" s="88">
        <v>77500</v>
      </c>
      <c r="H16" s="88"/>
    </row>
    <row r="17" spans="2:8" s="89" customFormat="1" ht="12.75" customHeight="1">
      <c r="B17" s="90"/>
      <c r="C17" s="74">
        <v>3</v>
      </c>
      <c r="D17" s="91" t="s">
        <v>10</v>
      </c>
      <c r="E17" s="92"/>
      <c r="F17" s="90">
        <v>10</v>
      </c>
      <c r="G17" s="88"/>
      <c r="H17" s="88"/>
    </row>
    <row r="18" spans="2:8" s="89" customFormat="1" ht="12.75" customHeight="1">
      <c r="B18" s="90"/>
      <c r="C18" s="95"/>
      <c r="D18" s="93" t="s">
        <v>75</v>
      </c>
      <c r="E18" s="94" t="s">
        <v>11</v>
      </c>
      <c r="F18" s="73">
        <v>11</v>
      </c>
      <c r="G18" s="88"/>
      <c r="H18" s="88"/>
    </row>
    <row r="19" spans="2:8" s="89" customFormat="1" ht="12.75" customHeight="1">
      <c r="B19" s="90"/>
      <c r="C19" s="95"/>
      <c r="D19" s="93" t="s">
        <v>75</v>
      </c>
      <c r="E19" s="94" t="s">
        <v>12</v>
      </c>
      <c r="F19" s="90">
        <v>12</v>
      </c>
      <c r="G19" s="88"/>
      <c r="H19" s="88"/>
    </row>
    <row r="20" spans="2:8" s="89" customFormat="1" ht="12.75" customHeight="1">
      <c r="B20" s="90"/>
      <c r="C20" s="95"/>
      <c r="D20" s="93" t="s">
        <v>75</v>
      </c>
      <c r="E20" s="94" t="s">
        <v>52</v>
      </c>
      <c r="F20" s="73">
        <v>13</v>
      </c>
      <c r="G20" s="88"/>
      <c r="H20" s="88"/>
    </row>
    <row r="21" spans="2:8" s="89" customFormat="1" ht="12.75" customHeight="1">
      <c r="B21" s="90"/>
      <c r="C21" s="95"/>
      <c r="D21" s="93" t="s">
        <v>75</v>
      </c>
      <c r="E21" s="94" t="s">
        <v>13</v>
      </c>
      <c r="F21" s="90">
        <v>14</v>
      </c>
      <c r="G21" s="88"/>
      <c r="H21" s="88"/>
    </row>
    <row r="22" spans="2:8" s="89" customFormat="1" ht="12.75" customHeight="1">
      <c r="B22" s="90"/>
      <c r="C22" s="95"/>
      <c r="D22" s="93" t="s">
        <v>75</v>
      </c>
      <c r="E22" s="94" t="s">
        <v>14</v>
      </c>
      <c r="F22" s="73">
        <v>15</v>
      </c>
      <c r="G22" s="88"/>
      <c r="H22" s="88"/>
    </row>
    <row r="23" spans="2:8" s="89" customFormat="1" ht="12.75" customHeight="1">
      <c r="B23" s="90"/>
      <c r="C23" s="95"/>
      <c r="D23" s="93" t="s">
        <v>75</v>
      </c>
      <c r="E23" s="94"/>
      <c r="F23" s="90">
        <v>16</v>
      </c>
      <c r="G23" s="88"/>
      <c r="H23" s="88"/>
    </row>
    <row r="24" spans="2:8" s="89" customFormat="1" ht="12.75" customHeight="1">
      <c r="B24" s="90"/>
      <c r="C24" s="95"/>
      <c r="D24" s="93" t="s">
        <v>75</v>
      </c>
      <c r="E24" s="94"/>
      <c r="F24" s="73">
        <v>17</v>
      </c>
      <c r="G24" s="88"/>
      <c r="H24" s="88"/>
    </row>
    <row r="25" spans="2:8" s="89" customFormat="1" ht="15" customHeight="1">
      <c r="B25" s="96" t="s">
        <v>4</v>
      </c>
      <c r="C25" s="190" t="s">
        <v>15</v>
      </c>
      <c r="D25" s="191"/>
      <c r="E25" s="192"/>
      <c r="F25" s="90">
        <v>18</v>
      </c>
      <c r="G25" s="88"/>
      <c r="H25" s="88"/>
    </row>
    <row r="26" spans="2:8" s="89" customFormat="1" ht="12.75" customHeight="1">
      <c r="B26" s="90"/>
      <c r="C26" s="74">
        <v>1</v>
      </c>
      <c r="D26" s="91" t="s">
        <v>16</v>
      </c>
      <c r="E26" s="97"/>
      <c r="F26" s="73">
        <v>19</v>
      </c>
      <c r="G26" s="88"/>
      <c r="H26" s="88"/>
    </row>
    <row r="27" spans="2:8" s="89" customFormat="1" ht="12.75" customHeight="1">
      <c r="B27" s="90"/>
      <c r="C27" s="95"/>
      <c r="D27" s="93" t="s">
        <v>75</v>
      </c>
      <c r="E27" s="94" t="s">
        <v>18</v>
      </c>
      <c r="F27" s="90">
        <v>20</v>
      </c>
      <c r="G27" s="88"/>
      <c r="H27" s="88"/>
    </row>
    <row r="28" spans="2:8" s="89" customFormat="1" ht="12.75" customHeight="1">
      <c r="B28" s="90"/>
      <c r="C28" s="95"/>
      <c r="D28" s="93" t="s">
        <v>75</v>
      </c>
      <c r="E28" s="94" t="s">
        <v>5</v>
      </c>
      <c r="F28" s="73">
        <v>21</v>
      </c>
      <c r="G28" s="88"/>
      <c r="H28" s="88"/>
    </row>
    <row r="29" spans="2:8" s="89" customFormat="1" ht="12.75" customHeight="1">
      <c r="B29" s="90"/>
      <c r="C29" s="95"/>
      <c r="D29" s="93" t="s">
        <v>75</v>
      </c>
      <c r="E29" s="94" t="s">
        <v>37</v>
      </c>
      <c r="F29" s="90">
        <v>22</v>
      </c>
      <c r="G29" s="88"/>
      <c r="H29" s="88"/>
    </row>
    <row r="30" spans="2:8" s="89" customFormat="1" ht="12.75" customHeight="1">
      <c r="B30" s="90"/>
      <c r="C30" s="95"/>
      <c r="D30" s="93" t="s">
        <v>75</v>
      </c>
      <c r="E30" s="94" t="s">
        <v>44</v>
      </c>
      <c r="F30" s="73">
        <v>23</v>
      </c>
      <c r="G30" s="88"/>
      <c r="H30" s="88"/>
    </row>
    <row r="31" spans="2:8" s="89" customFormat="1" ht="12.75" customHeight="1">
      <c r="B31" s="90"/>
      <c r="C31" s="74">
        <v>2</v>
      </c>
      <c r="D31" s="91" t="s">
        <v>17</v>
      </c>
      <c r="E31" s="92"/>
      <c r="F31" s="90">
        <v>24</v>
      </c>
      <c r="G31" s="88"/>
      <c r="H31" s="88"/>
    </row>
    <row r="32" spans="2:8" s="89" customFormat="1" ht="19.5" customHeight="1">
      <c r="B32" s="98"/>
      <c r="C32" s="187" t="s">
        <v>70</v>
      </c>
      <c r="D32" s="188"/>
      <c r="E32" s="189"/>
      <c r="F32" s="73">
        <v>25</v>
      </c>
      <c r="G32" s="262">
        <f>+G8+G25</f>
        <v>155832</v>
      </c>
      <c r="H32" s="88"/>
    </row>
    <row r="33" spans="2:8" s="89" customFormat="1" ht="9.75" customHeight="1">
      <c r="B33" s="99"/>
      <c r="C33" s="99"/>
      <c r="D33" s="99"/>
      <c r="E33" s="99"/>
      <c r="F33" s="100"/>
      <c r="G33" s="101"/>
      <c r="H33" s="101"/>
    </row>
    <row r="34" spans="2:8" s="89" customFormat="1" ht="12" customHeight="1">
      <c r="B34" s="196" t="s">
        <v>2</v>
      </c>
      <c r="C34" s="198" t="s">
        <v>26</v>
      </c>
      <c r="D34" s="199"/>
      <c r="E34" s="200"/>
      <c r="F34" s="196" t="s">
        <v>8</v>
      </c>
      <c r="G34" s="84" t="s">
        <v>47</v>
      </c>
      <c r="H34" s="84" t="s">
        <v>47</v>
      </c>
    </row>
    <row r="35" spans="2:8" s="43" customFormat="1" ht="9.75" customHeight="1">
      <c r="B35" s="197"/>
      <c r="C35" s="201"/>
      <c r="D35" s="202"/>
      <c r="E35" s="203"/>
      <c r="F35" s="197"/>
      <c r="G35" s="85" t="s">
        <v>48</v>
      </c>
      <c r="H35" s="86" t="s">
        <v>55</v>
      </c>
    </row>
    <row r="36" spans="2:8" s="43" customFormat="1" ht="15" customHeight="1">
      <c r="B36" s="96" t="s">
        <v>3</v>
      </c>
      <c r="C36" s="190" t="s">
        <v>49</v>
      </c>
      <c r="D36" s="191"/>
      <c r="E36" s="192"/>
      <c r="F36" s="90">
        <v>26</v>
      </c>
      <c r="G36" s="88"/>
      <c r="H36" s="88"/>
    </row>
    <row r="37" spans="2:8" s="43" customFormat="1" ht="12">
      <c r="B37" s="90"/>
      <c r="C37" s="74">
        <v>1</v>
      </c>
      <c r="D37" s="91" t="s">
        <v>19</v>
      </c>
      <c r="E37" s="92"/>
      <c r="F37" s="90">
        <v>27</v>
      </c>
      <c r="G37" s="88"/>
      <c r="H37" s="88"/>
    </row>
    <row r="38" spans="2:8" s="43" customFormat="1" ht="12">
      <c r="B38" s="90"/>
      <c r="C38" s="95"/>
      <c r="D38" s="93" t="s">
        <v>75</v>
      </c>
      <c r="E38" s="94" t="s">
        <v>38</v>
      </c>
      <c r="F38" s="90">
        <v>28</v>
      </c>
      <c r="G38" s="88"/>
      <c r="H38" s="88"/>
    </row>
    <row r="39" spans="2:8" s="43" customFormat="1" ht="12">
      <c r="B39" s="90"/>
      <c r="C39" s="95"/>
      <c r="D39" s="93" t="s">
        <v>75</v>
      </c>
      <c r="E39" s="94" t="s">
        <v>50</v>
      </c>
      <c r="F39" s="90">
        <v>29</v>
      </c>
      <c r="G39" s="88"/>
      <c r="H39" s="88"/>
    </row>
    <row r="40" spans="2:8" s="43" customFormat="1" ht="12">
      <c r="B40" s="90"/>
      <c r="C40" s="74">
        <v>2</v>
      </c>
      <c r="D40" s="91" t="s">
        <v>63</v>
      </c>
      <c r="E40" s="92"/>
      <c r="F40" s="90">
        <v>30</v>
      </c>
      <c r="G40" s="262">
        <f>+G42+G43+G44+G48+G46</f>
        <v>565080.5</v>
      </c>
      <c r="H40" s="88"/>
    </row>
    <row r="41" spans="2:8" s="43" customFormat="1" ht="12">
      <c r="B41" s="90"/>
      <c r="C41" s="95"/>
      <c r="D41" s="93" t="s">
        <v>75</v>
      </c>
      <c r="E41" s="94" t="s">
        <v>53</v>
      </c>
      <c r="F41" s="90">
        <v>31</v>
      </c>
      <c r="G41" s="88"/>
      <c r="H41" s="88"/>
    </row>
    <row r="42" spans="2:8" s="43" customFormat="1" ht="12">
      <c r="B42" s="90"/>
      <c r="C42" s="95"/>
      <c r="D42" s="93" t="s">
        <v>75</v>
      </c>
      <c r="E42" s="94" t="s">
        <v>54</v>
      </c>
      <c r="F42" s="90">
        <v>32</v>
      </c>
      <c r="G42" s="88">
        <v>264438</v>
      </c>
      <c r="H42" s="88"/>
    </row>
    <row r="43" spans="2:8" s="43" customFormat="1" ht="12">
      <c r="B43" s="90"/>
      <c r="C43" s="95"/>
      <c r="D43" s="93" t="s">
        <v>75</v>
      </c>
      <c r="E43" s="94" t="s">
        <v>39</v>
      </c>
      <c r="F43" s="90">
        <v>33</v>
      </c>
      <c r="G43" s="88">
        <v>74062</v>
      </c>
      <c r="H43" s="88"/>
    </row>
    <row r="44" spans="2:8" s="43" customFormat="1" ht="12">
      <c r="B44" s="90"/>
      <c r="C44" s="95"/>
      <c r="D44" s="93" t="s">
        <v>75</v>
      </c>
      <c r="E44" s="94" t="s">
        <v>40</v>
      </c>
      <c r="F44" s="90">
        <v>34</v>
      </c>
      <c r="G44" s="88">
        <v>12000</v>
      </c>
      <c r="H44" s="88"/>
    </row>
    <row r="45" spans="2:8" s="43" customFormat="1" ht="12">
      <c r="B45" s="90"/>
      <c r="C45" s="95"/>
      <c r="D45" s="93" t="s">
        <v>75</v>
      </c>
      <c r="E45" s="94" t="s">
        <v>41</v>
      </c>
      <c r="F45" s="90">
        <v>35</v>
      </c>
      <c r="G45" s="88"/>
      <c r="H45" s="88"/>
    </row>
    <row r="46" spans="2:8" s="43" customFormat="1" ht="12">
      <c r="B46" s="90"/>
      <c r="C46" s="95"/>
      <c r="D46" s="93" t="s">
        <v>75</v>
      </c>
      <c r="E46" s="94" t="s">
        <v>42</v>
      </c>
      <c r="F46" s="90">
        <v>36</v>
      </c>
      <c r="G46" s="88">
        <f>6210.67-3119.17</f>
        <v>3091.5</v>
      </c>
      <c r="H46" s="88"/>
    </row>
    <row r="47" spans="2:8" s="43" customFormat="1" ht="12">
      <c r="B47" s="90"/>
      <c r="C47" s="95"/>
      <c r="D47" s="93" t="s">
        <v>75</v>
      </c>
      <c r="E47" s="94" t="s">
        <v>43</v>
      </c>
      <c r="F47" s="90">
        <v>37</v>
      </c>
      <c r="G47" s="88"/>
      <c r="H47" s="88"/>
    </row>
    <row r="48" spans="2:8" s="43" customFormat="1" ht="12">
      <c r="B48" s="90"/>
      <c r="C48" s="95"/>
      <c r="D48" s="93" t="s">
        <v>75</v>
      </c>
      <c r="E48" s="94" t="s">
        <v>191</v>
      </c>
      <c r="F48" s="90">
        <v>38</v>
      </c>
      <c r="G48" s="88">
        <v>211489</v>
      </c>
      <c r="H48" s="88"/>
    </row>
    <row r="49" spans="2:8" s="43" customFormat="1" ht="12">
      <c r="B49" s="90"/>
      <c r="C49" s="95"/>
      <c r="D49" s="93" t="s">
        <v>75</v>
      </c>
      <c r="E49" s="92" t="s">
        <v>64</v>
      </c>
      <c r="F49" s="90">
        <v>39</v>
      </c>
      <c r="G49" s="88"/>
      <c r="H49" s="88"/>
    </row>
    <row r="50" spans="2:8" s="43" customFormat="1" ht="12">
      <c r="B50" s="90"/>
      <c r="C50" s="95"/>
      <c r="D50" s="93" t="s">
        <v>75</v>
      </c>
      <c r="E50" s="92"/>
      <c r="F50" s="90">
        <v>40</v>
      </c>
      <c r="G50" s="88"/>
      <c r="H50" s="88"/>
    </row>
    <row r="51" spans="2:8" s="43" customFormat="1" ht="15" customHeight="1">
      <c r="B51" s="96" t="s">
        <v>4</v>
      </c>
      <c r="C51" s="190" t="s">
        <v>27</v>
      </c>
      <c r="D51" s="191"/>
      <c r="E51" s="192"/>
      <c r="F51" s="90">
        <v>41</v>
      </c>
      <c r="G51" s="88"/>
      <c r="H51" s="88"/>
    </row>
    <row r="52" spans="2:8" s="43" customFormat="1" ht="12">
      <c r="B52" s="90"/>
      <c r="C52" s="74">
        <v>1</v>
      </c>
      <c r="D52" s="91" t="s">
        <v>23</v>
      </c>
      <c r="E52" s="97"/>
      <c r="F52" s="90">
        <v>42</v>
      </c>
      <c r="G52" s="88"/>
      <c r="H52" s="88"/>
    </row>
    <row r="53" spans="2:8" s="43" customFormat="1" ht="12">
      <c r="B53" s="90"/>
      <c r="C53" s="95"/>
      <c r="D53" s="93" t="s">
        <v>75</v>
      </c>
      <c r="E53" s="94"/>
      <c r="F53" s="90">
        <v>43</v>
      </c>
      <c r="G53" s="88"/>
      <c r="H53" s="88"/>
    </row>
    <row r="54" spans="2:8" s="43" customFormat="1" ht="12">
      <c r="B54" s="90"/>
      <c r="C54" s="74">
        <v>2</v>
      </c>
      <c r="D54" s="91" t="s">
        <v>65</v>
      </c>
      <c r="E54" s="92"/>
      <c r="F54" s="90">
        <v>44</v>
      </c>
      <c r="G54" s="88"/>
      <c r="H54" s="88"/>
    </row>
    <row r="55" spans="2:8" s="43" customFormat="1" ht="12">
      <c r="B55" s="90"/>
      <c r="C55" s="74"/>
      <c r="D55" s="93" t="s">
        <v>75</v>
      </c>
      <c r="E55" s="94"/>
      <c r="F55" s="90">
        <v>45</v>
      </c>
      <c r="G55" s="88"/>
      <c r="H55" s="88"/>
    </row>
    <row r="56" spans="2:8" s="43" customFormat="1" ht="15" customHeight="1">
      <c r="B56" s="96" t="s">
        <v>24</v>
      </c>
      <c r="C56" s="190" t="s">
        <v>25</v>
      </c>
      <c r="D56" s="191"/>
      <c r="E56" s="192"/>
      <c r="F56" s="90">
        <v>46</v>
      </c>
      <c r="G56" s="262">
        <f>+G57+G58</f>
        <v>-409249</v>
      </c>
      <c r="H56" s="88"/>
    </row>
    <row r="57" spans="2:8" s="43" customFormat="1" ht="12">
      <c r="B57" s="90"/>
      <c r="C57" s="74">
        <v>1</v>
      </c>
      <c r="D57" s="91" t="s">
        <v>66</v>
      </c>
      <c r="E57" s="92"/>
      <c r="F57" s="90">
        <v>47</v>
      </c>
      <c r="G57" s="88">
        <v>100000</v>
      </c>
      <c r="H57" s="88"/>
    </row>
    <row r="58" spans="2:8" s="43" customFormat="1" ht="12">
      <c r="B58" s="90"/>
      <c r="C58" s="102">
        <v>2</v>
      </c>
      <c r="D58" s="91" t="s">
        <v>68</v>
      </c>
      <c r="E58" s="92"/>
      <c r="F58" s="90">
        <v>48</v>
      </c>
      <c r="G58" s="88">
        <f>+'Rez.Sipas Natyres'!F36-'Rez.Sipas Natyres'!F39</f>
        <v>-509249</v>
      </c>
      <c r="H58" s="88"/>
    </row>
    <row r="59" spans="2:8" s="43" customFormat="1" ht="12">
      <c r="B59" s="90"/>
      <c r="C59" s="74">
        <v>3</v>
      </c>
      <c r="D59" s="91" t="s">
        <v>67</v>
      </c>
      <c r="E59" s="92"/>
      <c r="F59" s="90">
        <v>49</v>
      </c>
      <c r="G59" s="88"/>
      <c r="H59" s="88"/>
    </row>
    <row r="60" spans="2:8" s="43" customFormat="1" ht="19.5" customHeight="1">
      <c r="B60" s="90"/>
      <c r="C60" s="187" t="s">
        <v>71</v>
      </c>
      <c r="D60" s="188"/>
      <c r="E60" s="189"/>
      <c r="F60" s="90">
        <v>50</v>
      </c>
      <c r="G60" s="262">
        <f>+G40+G56</f>
        <v>155831.5</v>
      </c>
      <c r="H60" s="88"/>
    </row>
    <row r="61" ht="8.25" customHeight="1"/>
    <row r="62" ht="18.75" customHeight="1"/>
  </sheetData>
  <sheetProtection/>
  <mergeCells count="15">
    <mergeCell ref="C34:E35"/>
    <mergeCell ref="F34:F35"/>
    <mergeCell ref="C36:E36"/>
    <mergeCell ref="C25:E25"/>
    <mergeCell ref="C32:E32"/>
    <mergeCell ref="C60:E60"/>
    <mergeCell ref="C51:E51"/>
    <mergeCell ref="C56:E56"/>
    <mergeCell ref="G2:H2"/>
    <mergeCell ref="B4:H4"/>
    <mergeCell ref="F6:F7"/>
    <mergeCell ref="C6:E7"/>
    <mergeCell ref="B6:B7"/>
    <mergeCell ref="C8:E8"/>
    <mergeCell ref="B34:B3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4">
      <selection activeCell="E44" sqref="E44"/>
    </sheetView>
  </sheetViews>
  <sheetFormatPr defaultColWidth="9.140625" defaultRowHeight="12.75"/>
  <cols>
    <col min="1" max="1" width="6.57421875" style="29" customWidth="1"/>
    <col min="2" max="2" width="3.7109375" style="30" customWidth="1"/>
    <col min="3" max="3" width="5.28125" style="30" customWidth="1"/>
    <col min="4" max="4" width="2.7109375" style="30" customWidth="1"/>
    <col min="5" max="5" width="51.7109375" style="29" customWidth="1"/>
    <col min="6" max="6" width="14.8515625" style="31" customWidth="1"/>
    <col min="7" max="7" width="14.00390625" style="31" customWidth="1"/>
    <col min="8" max="8" width="1.421875" style="29" customWidth="1"/>
    <col min="9" max="16384" width="9.140625" style="29" customWidth="1"/>
  </cols>
  <sheetData>
    <row r="2" spans="2:7" s="4" customFormat="1" ht="18">
      <c r="B2" s="177" t="s">
        <v>186</v>
      </c>
      <c r="C2" s="10"/>
      <c r="D2" s="2"/>
      <c r="E2" s="3"/>
      <c r="G2" s="15"/>
    </row>
    <row r="3" spans="2:7" s="4" customFormat="1" ht="15.75" customHeight="1">
      <c r="B3" s="1"/>
      <c r="C3" s="10"/>
      <c r="D3" s="2"/>
      <c r="E3" s="3"/>
      <c r="F3" s="5"/>
      <c r="G3" s="15"/>
    </row>
    <row r="4" spans="2:7" s="4" customFormat="1" ht="29.25" customHeight="1">
      <c r="B4" s="204" t="s">
        <v>192</v>
      </c>
      <c r="C4" s="204"/>
      <c r="D4" s="204"/>
      <c r="E4" s="204"/>
      <c r="F4" s="204"/>
      <c r="G4" s="204"/>
    </row>
    <row r="5" spans="2:7" s="16" customFormat="1" ht="18.75" customHeight="1">
      <c r="B5" s="205" t="s">
        <v>45</v>
      </c>
      <c r="C5" s="205"/>
      <c r="D5" s="205"/>
      <c r="E5" s="205"/>
      <c r="F5" s="205"/>
      <c r="G5" s="205"/>
    </row>
    <row r="6" spans="2:7" s="9" customFormat="1" ht="28.5" customHeight="1">
      <c r="B6" s="17"/>
      <c r="C6" s="17"/>
      <c r="D6" s="17"/>
      <c r="F6" s="18"/>
      <c r="G6" s="18"/>
    </row>
    <row r="7" spans="2:7" s="19" customFormat="1" ht="15.75" customHeight="1">
      <c r="B7" s="206" t="s">
        <v>2</v>
      </c>
      <c r="C7" s="208" t="s">
        <v>46</v>
      </c>
      <c r="D7" s="209"/>
      <c r="E7" s="210"/>
      <c r="F7" s="6" t="s">
        <v>47</v>
      </c>
      <c r="G7" s="6" t="s">
        <v>47</v>
      </c>
    </row>
    <row r="8" spans="2:7" s="19" customFormat="1" ht="15.75" customHeight="1">
      <c r="B8" s="207"/>
      <c r="C8" s="211"/>
      <c r="D8" s="212"/>
      <c r="E8" s="213"/>
      <c r="F8" s="7" t="s">
        <v>48</v>
      </c>
      <c r="G8" s="8" t="s">
        <v>55</v>
      </c>
    </row>
    <row r="9" spans="2:7" s="21" customFormat="1" ht="19.5" customHeight="1">
      <c r="B9" s="11" t="s">
        <v>3</v>
      </c>
      <c r="C9" s="219" t="s">
        <v>74</v>
      </c>
      <c r="D9" s="220"/>
      <c r="E9" s="221"/>
      <c r="F9" s="248">
        <f>F10</f>
        <v>112053</v>
      </c>
      <c r="G9" s="20"/>
    </row>
    <row r="10" spans="2:7" s="21" customFormat="1" ht="19.5" customHeight="1">
      <c r="B10" s="11"/>
      <c r="C10" s="105" t="s">
        <v>75</v>
      </c>
      <c r="D10" s="225" t="s">
        <v>193</v>
      </c>
      <c r="E10" s="226"/>
      <c r="F10" s="20">
        <v>112053</v>
      </c>
      <c r="G10" s="20"/>
    </row>
    <row r="11" spans="2:7" s="21" customFormat="1" ht="19.5" customHeight="1">
      <c r="B11" s="11"/>
      <c r="C11" s="105" t="s">
        <v>75</v>
      </c>
      <c r="D11" s="225"/>
      <c r="E11" s="226"/>
      <c r="F11" s="20"/>
      <c r="G11" s="20"/>
    </row>
    <row r="12" spans="2:7" s="21" customFormat="1" ht="19.5" customHeight="1">
      <c r="B12" s="11"/>
      <c r="C12" s="105" t="s">
        <v>75</v>
      </c>
      <c r="D12" s="225"/>
      <c r="E12" s="226"/>
      <c r="F12" s="20"/>
      <c r="G12" s="20"/>
    </row>
    <row r="13" spans="2:7" s="21" customFormat="1" ht="19.5" customHeight="1">
      <c r="B13" s="11" t="s">
        <v>4</v>
      </c>
      <c r="C13" s="219" t="s">
        <v>76</v>
      </c>
      <c r="D13" s="220"/>
      <c r="E13" s="221"/>
      <c r="F13" s="248">
        <f>+F14+F18+F21+F22+F32</f>
        <v>621302</v>
      </c>
      <c r="G13" s="20"/>
    </row>
    <row r="14" spans="2:7" s="21" customFormat="1" ht="19.5" customHeight="1">
      <c r="B14" s="12">
        <v>1</v>
      </c>
      <c r="C14" s="222" t="s">
        <v>77</v>
      </c>
      <c r="D14" s="223"/>
      <c r="E14" s="224"/>
      <c r="F14" s="25"/>
      <c r="G14" s="25"/>
    </row>
    <row r="15" spans="2:7" s="19" customFormat="1" ht="19.5" customHeight="1">
      <c r="B15" s="12"/>
      <c r="C15" s="105" t="s">
        <v>75</v>
      </c>
      <c r="D15" s="217" t="s">
        <v>78</v>
      </c>
      <c r="E15" s="218"/>
      <c r="F15" s="26"/>
      <c r="G15" s="26"/>
    </row>
    <row r="16" spans="2:7" s="19" customFormat="1" ht="19.5" customHeight="1">
      <c r="B16" s="12"/>
      <c r="C16" s="105" t="s">
        <v>75</v>
      </c>
      <c r="D16" s="217" t="s">
        <v>79</v>
      </c>
      <c r="E16" s="218"/>
      <c r="F16" s="26"/>
      <c r="G16" s="26"/>
    </row>
    <row r="17" spans="2:7" s="19" customFormat="1" ht="19.5" customHeight="1">
      <c r="B17" s="12"/>
      <c r="C17" s="105" t="s">
        <v>75</v>
      </c>
      <c r="D17" s="217" t="s">
        <v>80</v>
      </c>
      <c r="E17" s="218"/>
      <c r="F17" s="26"/>
      <c r="G17" s="26"/>
    </row>
    <row r="18" spans="2:7" s="21" customFormat="1" ht="19.5" customHeight="1">
      <c r="B18" s="12">
        <v>2</v>
      </c>
      <c r="C18" s="222" t="s">
        <v>81</v>
      </c>
      <c r="D18" s="223"/>
      <c r="E18" s="224"/>
      <c r="F18" s="25">
        <f>+F19+F20</f>
        <v>591968</v>
      </c>
      <c r="G18" s="25"/>
    </row>
    <row r="19" spans="2:7" s="19" customFormat="1" ht="19.5" customHeight="1">
      <c r="B19" s="11"/>
      <c r="C19" s="105" t="s">
        <v>75</v>
      </c>
      <c r="D19" s="217" t="s">
        <v>82</v>
      </c>
      <c r="E19" s="218"/>
      <c r="F19" s="27">
        <v>507253</v>
      </c>
      <c r="G19" s="27"/>
    </row>
    <row r="20" spans="2:7" s="19" customFormat="1" ht="19.5" customHeight="1">
      <c r="B20" s="11"/>
      <c r="C20" s="105" t="s">
        <v>75</v>
      </c>
      <c r="D20" s="217" t="s">
        <v>83</v>
      </c>
      <c r="E20" s="218"/>
      <c r="F20" s="27">
        <v>84715</v>
      </c>
      <c r="G20" s="27"/>
    </row>
    <row r="21" spans="2:7" s="21" customFormat="1" ht="19.5" customHeight="1">
      <c r="B21" s="13">
        <v>3</v>
      </c>
      <c r="C21" s="214" t="s">
        <v>84</v>
      </c>
      <c r="D21" s="215"/>
      <c r="E21" s="216"/>
      <c r="F21" s="20"/>
      <c r="G21" s="20"/>
    </row>
    <row r="22" spans="2:7" s="21" customFormat="1" ht="19.5" customHeight="1">
      <c r="B22" s="13">
        <v>4</v>
      </c>
      <c r="C22" s="214" t="s">
        <v>85</v>
      </c>
      <c r="D22" s="215"/>
      <c r="E22" s="216"/>
      <c r="F22" s="20">
        <f>+F28+F29+F30</f>
        <v>25870</v>
      </c>
      <c r="G22" s="20"/>
    </row>
    <row r="23" spans="2:7" s="21" customFormat="1" ht="19.5" customHeight="1">
      <c r="B23" s="13"/>
      <c r="C23" s="105" t="s">
        <v>75</v>
      </c>
      <c r="D23" s="215" t="s">
        <v>86</v>
      </c>
      <c r="E23" s="216"/>
      <c r="F23" s="20"/>
      <c r="G23" s="20"/>
    </row>
    <row r="24" spans="2:7" s="21" customFormat="1" ht="19.5" customHeight="1">
      <c r="B24" s="13"/>
      <c r="C24" s="105" t="s">
        <v>75</v>
      </c>
      <c r="D24" s="215" t="s">
        <v>87</v>
      </c>
      <c r="E24" s="216"/>
      <c r="F24" s="20"/>
      <c r="G24" s="20"/>
    </row>
    <row r="25" spans="2:7" s="21" customFormat="1" ht="19.5" customHeight="1">
      <c r="B25" s="13"/>
      <c r="C25" s="105" t="s">
        <v>75</v>
      </c>
      <c r="D25" s="215" t="s">
        <v>88</v>
      </c>
      <c r="E25" s="216"/>
      <c r="F25" s="20"/>
      <c r="G25" s="20"/>
    </row>
    <row r="26" spans="2:7" s="21" customFormat="1" ht="19.5" customHeight="1">
      <c r="B26" s="13"/>
      <c r="C26" s="105" t="s">
        <v>75</v>
      </c>
      <c r="D26" s="215" t="s">
        <v>89</v>
      </c>
      <c r="E26" s="216"/>
      <c r="F26" s="20"/>
      <c r="G26" s="20"/>
    </row>
    <row r="27" spans="2:7" s="21" customFormat="1" ht="19.5" customHeight="1">
      <c r="B27" s="13"/>
      <c r="C27" s="105" t="s">
        <v>75</v>
      </c>
      <c r="D27" s="215" t="s">
        <v>90</v>
      </c>
      <c r="E27" s="216"/>
      <c r="F27" s="20"/>
      <c r="G27" s="20"/>
    </row>
    <row r="28" spans="2:7" s="21" customFormat="1" ht="19.5" customHeight="1">
      <c r="B28" s="13"/>
      <c r="C28" s="105" t="s">
        <v>75</v>
      </c>
      <c r="D28" s="215" t="s">
        <v>91</v>
      </c>
      <c r="E28" s="216"/>
      <c r="F28" s="20">
        <v>7870</v>
      </c>
      <c r="G28" s="20"/>
    </row>
    <row r="29" spans="2:7" s="21" customFormat="1" ht="19.5" customHeight="1">
      <c r="B29" s="13"/>
      <c r="C29" s="105" t="s">
        <v>75</v>
      </c>
      <c r="D29" s="215" t="s">
        <v>92</v>
      </c>
      <c r="E29" s="216"/>
      <c r="F29" s="20">
        <v>15596</v>
      </c>
      <c r="G29" s="20"/>
    </row>
    <row r="30" spans="2:7" s="21" customFormat="1" ht="19.5" customHeight="1">
      <c r="B30" s="13"/>
      <c r="C30" s="105" t="s">
        <v>75</v>
      </c>
      <c r="D30" s="227" t="s">
        <v>188</v>
      </c>
      <c r="E30" s="228"/>
      <c r="F30" s="20">
        <v>2404</v>
      </c>
      <c r="G30" s="20"/>
    </row>
    <row r="31" spans="2:7" s="21" customFormat="1" ht="19.5" customHeight="1">
      <c r="B31" s="13"/>
      <c r="C31" s="105" t="s">
        <v>75</v>
      </c>
      <c r="D31" s="227"/>
      <c r="E31" s="228"/>
      <c r="F31" s="20"/>
      <c r="G31" s="20"/>
    </row>
    <row r="32" spans="2:7" s="21" customFormat="1" ht="19.5" customHeight="1">
      <c r="B32" s="13">
        <v>5</v>
      </c>
      <c r="C32" s="214" t="s">
        <v>93</v>
      </c>
      <c r="D32" s="215"/>
      <c r="E32" s="216"/>
      <c r="F32" s="20">
        <f>+F33</f>
        <v>3464</v>
      </c>
      <c r="G32" s="20"/>
    </row>
    <row r="33" spans="2:7" s="21" customFormat="1" ht="19.5" customHeight="1">
      <c r="B33" s="11"/>
      <c r="C33" s="105" t="s">
        <v>75</v>
      </c>
      <c r="D33" s="215" t="s">
        <v>94</v>
      </c>
      <c r="E33" s="216"/>
      <c r="F33" s="20">
        <v>3464</v>
      </c>
      <c r="G33" s="20"/>
    </row>
    <row r="34" spans="2:7" s="21" customFormat="1" ht="19.5" customHeight="1">
      <c r="B34" s="11"/>
      <c r="C34" s="105" t="s">
        <v>75</v>
      </c>
      <c r="D34" s="227"/>
      <c r="E34" s="228"/>
      <c r="F34" s="20"/>
      <c r="G34" s="20"/>
    </row>
    <row r="35" spans="2:7" s="21" customFormat="1" ht="19.5" customHeight="1">
      <c r="B35" s="11"/>
      <c r="C35" s="105" t="s">
        <v>75</v>
      </c>
      <c r="D35" s="227"/>
      <c r="E35" s="228"/>
      <c r="F35" s="20"/>
      <c r="G35" s="20"/>
    </row>
    <row r="36" spans="2:7" s="21" customFormat="1" ht="19.5" customHeight="1">
      <c r="B36" s="11" t="s">
        <v>95</v>
      </c>
      <c r="C36" s="219" t="s">
        <v>96</v>
      </c>
      <c r="D36" s="220"/>
      <c r="E36" s="221"/>
      <c r="F36" s="248">
        <f>+F9-F13</f>
        <v>-509249</v>
      </c>
      <c r="G36" s="20"/>
    </row>
    <row r="37" spans="2:7" s="107" customFormat="1" ht="19.5" customHeight="1">
      <c r="B37" s="28"/>
      <c r="C37" s="105" t="s">
        <v>75</v>
      </c>
      <c r="D37" s="249" t="s">
        <v>189</v>
      </c>
      <c r="E37" s="250"/>
      <c r="F37" s="248">
        <v>2404</v>
      </c>
      <c r="G37" s="106"/>
    </row>
    <row r="38" spans="2:7" s="107" customFormat="1" ht="19.5" customHeight="1">
      <c r="B38" s="28"/>
      <c r="C38" s="219" t="s">
        <v>96</v>
      </c>
      <c r="D38" s="220"/>
      <c r="E38" s="221"/>
      <c r="F38" s="248">
        <f>SUM(F36:F37)</f>
        <v>-506845</v>
      </c>
      <c r="G38" s="106"/>
    </row>
    <row r="39" spans="2:7" s="21" customFormat="1" ht="19.5" customHeight="1">
      <c r="B39" s="108">
        <v>6</v>
      </c>
      <c r="C39" s="214" t="s">
        <v>97</v>
      </c>
      <c r="D39" s="215"/>
      <c r="E39" s="216"/>
      <c r="F39" s="248">
        <v>0</v>
      </c>
      <c r="G39" s="20"/>
    </row>
    <row r="40" spans="2:7" s="21" customFormat="1" ht="19.5" customHeight="1">
      <c r="B40" s="11" t="s">
        <v>98</v>
      </c>
      <c r="C40" s="219" t="s">
        <v>190</v>
      </c>
      <c r="D40" s="220"/>
      <c r="E40" s="221"/>
      <c r="F40" s="248">
        <f>SUM(F38:F39)</f>
        <v>-506845</v>
      </c>
      <c r="G40" s="20"/>
    </row>
  </sheetData>
  <sheetProtection/>
  <mergeCells count="36">
    <mergeCell ref="C38:E38"/>
    <mergeCell ref="D37:E37"/>
    <mergeCell ref="D35:E35"/>
    <mergeCell ref="D34:E34"/>
    <mergeCell ref="D30:E30"/>
    <mergeCell ref="D31:E31"/>
    <mergeCell ref="C36:E36"/>
    <mergeCell ref="D26:E26"/>
    <mergeCell ref="D27:E27"/>
    <mergeCell ref="D33:E33"/>
    <mergeCell ref="D28:E28"/>
    <mergeCell ref="D15:E15"/>
    <mergeCell ref="D16:E16"/>
    <mergeCell ref="D19:E19"/>
    <mergeCell ref="D20:E20"/>
    <mergeCell ref="C18:E18"/>
    <mergeCell ref="D10:E10"/>
    <mergeCell ref="D11:E11"/>
    <mergeCell ref="D12:E12"/>
    <mergeCell ref="C21:E21"/>
    <mergeCell ref="C39:E39"/>
    <mergeCell ref="C40:E40"/>
    <mergeCell ref="D23:E23"/>
    <mergeCell ref="D24:E24"/>
    <mergeCell ref="D29:E29"/>
    <mergeCell ref="D25:E25"/>
    <mergeCell ref="B4:G4"/>
    <mergeCell ref="B5:G5"/>
    <mergeCell ref="B7:B8"/>
    <mergeCell ref="C7:E8"/>
    <mergeCell ref="C22:E22"/>
    <mergeCell ref="C32:E32"/>
    <mergeCell ref="D17:E17"/>
    <mergeCell ref="C9:E9"/>
    <mergeCell ref="C13:E13"/>
    <mergeCell ref="C14:E14"/>
  </mergeCells>
  <printOptions/>
  <pageMargins left="0.23" right="0.26" top="0.31" bottom="0.31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7109375" style="29" customWidth="1"/>
    <col min="2" max="2" width="3.7109375" style="30" customWidth="1"/>
    <col min="3" max="3" width="2.8515625" style="30" customWidth="1"/>
    <col min="4" max="4" width="2.7109375" style="30" customWidth="1"/>
    <col min="5" max="5" width="56.421875" style="29" customWidth="1"/>
    <col min="6" max="6" width="14.8515625" style="31" customWidth="1"/>
    <col min="7" max="7" width="14.00390625" style="31" customWidth="1"/>
    <col min="8" max="16384" width="9.140625" style="29" customWidth="1"/>
  </cols>
  <sheetData>
    <row r="2" spans="2:7" s="4" customFormat="1" ht="18">
      <c r="B2" s="177" t="s">
        <v>186</v>
      </c>
      <c r="C2" s="80"/>
      <c r="D2" s="2"/>
      <c r="E2" s="3"/>
      <c r="G2" s="15"/>
    </row>
    <row r="3" spans="2:7" s="4" customFormat="1" ht="7.5" customHeight="1">
      <c r="B3" s="1"/>
      <c r="C3" s="80"/>
      <c r="D3" s="2"/>
      <c r="E3" s="3"/>
      <c r="F3" s="5"/>
      <c r="G3" s="15"/>
    </row>
    <row r="4" spans="2:7" s="4" customFormat="1" ht="29.25" customHeight="1">
      <c r="B4" s="204" t="s">
        <v>57</v>
      </c>
      <c r="C4" s="204"/>
      <c r="D4" s="204"/>
      <c r="E4" s="204"/>
      <c r="F4" s="204"/>
      <c r="G4" s="204"/>
    </row>
    <row r="5" spans="2:7" s="16" customFormat="1" ht="18.75" customHeight="1">
      <c r="B5" s="205" t="s">
        <v>99</v>
      </c>
      <c r="C5" s="205"/>
      <c r="D5" s="205"/>
      <c r="E5" s="205"/>
      <c r="F5" s="205"/>
      <c r="G5" s="205"/>
    </row>
    <row r="6" spans="2:7" s="9" customFormat="1" ht="7.5" customHeight="1">
      <c r="B6" s="17"/>
      <c r="C6" s="17"/>
      <c r="D6" s="17"/>
      <c r="F6" s="18"/>
      <c r="G6" s="18"/>
    </row>
    <row r="7" spans="2:7" s="19" customFormat="1" ht="15.75" customHeight="1">
      <c r="B7" s="206" t="s">
        <v>2</v>
      </c>
      <c r="C7" s="208" t="s">
        <v>46</v>
      </c>
      <c r="D7" s="209"/>
      <c r="E7" s="210"/>
      <c r="F7" s="6" t="s">
        <v>47</v>
      </c>
      <c r="G7" s="6" t="s">
        <v>47</v>
      </c>
    </row>
    <row r="8" spans="2:7" s="19" customFormat="1" ht="15.75" customHeight="1">
      <c r="B8" s="207"/>
      <c r="C8" s="211"/>
      <c r="D8" s="212"/>
      <c r="E8" s="213"/>
      <c r="F8" s="7" t="s">
        <v>48</v>
      </c>
      <c r="G8" s="8" t="s">
        <v>55</v>
      </c>
    </row>
    <row r="9" spans="2:7" s="21" customFormat="1" ht="24.75" customHeight="1">
      <c r="B9" s="11" t="s">
        <v>3</v>
      </c>
      <c r="C9" s="235" t="s">
        <v>100</v>
      </c>
      <c r="D9" s="225"/>
      <c r="E9" s="226"/>
      <c r="F9" s="20"/>
      <c r="G9" s="20"/>
    </row>
    <row r="10" spans="2:7" s="21" customFormat="1" ht="12.75">
      <c r="B10" s="28"/>
      <c r="C10" s="109">
        <v>1</v>
      </c>
      <c r="D10" s="215" t="s">
        <v>101</v>
      </c>
      <c r="E10" s="216"/>
      <c r="F10" s="20"/>
      <c r="G10" s="20"/>
    </row>
    <row r="11" spans="2:7" s="113" customFormat="1" ht="12.75">
      <c r="B11" s="28"/>
      <c r="C11" s="110"/>
      <c r="D11" s="32" t="s">
        <v>75</v>
      </c>
      <c r="E11" s="111" t="s">
        <v>102</v>
      </c>
      <c r="F11" s="112"/>
      <c r="G11" s="112"/>
    </row>
    <row r="12" spans="2:7" s="113" customFormat="1" ht="12.75">
      <c r="B12" s="114"/>
      <c r="C12" s="115"/>
      <c r="D12" s="32" t="s">
        <v>75</v>
      </c>
      <c r="E12" s="111" t="s">
        <v>103</v>
      </c>
      <c r="F12" s="112"/>
      <c r="G12" s="112"/>
    </row>
    <row r="13" spans="2:7" s="113" customFormat="1" ht="12.75">
      <c r="B13" s="114"/>
      <c r="C13" s="115"/>
      <c r="D13" s="32" t="s">
        <v>75</v>
      </c>
      <c r="E13" s="111" t="s">
        <v>104</v>
      </c>
      <c r="F13" s="112"/>
      <c r="G13" s="112"/>
    </row>
    <row r="14" spans="2:7" s="21" customFormat="1" ht="12.75">
      <c r="B14" s="114"/>
      <c r="C14" s="109">
        <v>2</v>
      </c>
      <c r="D14" s="215" t="s">
        <v>105</v>
      </c>
      <c r="E14" s="216"/>
      <c r="F14" s="20"/>
      <c r="G14" s="20"/>
    </row>
    <row r="15" spans="2:7" s="113" customFormat="1" ht="12.75">
      <c r="B15" s="28"/>
      <c r="C15" s="110"/>
      <c r="D15" s="32" t="s">
        <v>75</v>
      </c>
      <c r="E15" s="111" t="s">
        <v>106</v>
      </c>
      <c r="F15" s="112"/>
      <c r="G15" s="112"/>
    </row>
    <row r="16" spans="2:7" s="113" customFormat="1" ht="12.75">
      <c r="B16" s="114"/>
      <c r="C16" s="115"/>
      <c r="D16" s="32" t="s">
        <v>75</v>
      </c>
      <c r="E16" s="111" t="s">
        <v>107</v>
      </c>
      <c r="F16" s="112"/>
      <c r="G16" s="112"/>
    </row>
    <row r="17" spans="2:7" s="113" customFormat="1" ht="12.75">
      <c r="B17" s="114"/>
      <c r="C17" s="115"/>
      <c r="D17" s="32" t="s">
        <v>75</v>
      </c>
      <c r="E17" s="111" t="s">
        <v>108</v>
      </c>
      <c r="F17" s="112"/>
      <c r="G17" s="112"/>
    </row>
    <row r="18" spans="2:7" s="113" customFormat="1" ht="12.75">
      <c r="B18" s="114"/>
      <c r="C18" s="115"/>
      <c r="D18" s="32" t="s">
        <v>75</v>
      </c>
      <c r="E18" s="111" t="s">
        <v>109</v>
      </c>
      <c r="F18" s="112"/>
      <c r="G18" s="112"/>
    </row>
    <row r="19" spans="2:7" s="113" customFormat="1" ht="12.75">
      <c r="B19" s="114"/>
      <c r="C19" s="115"/>
      <c r="D19" s="32" t="s">
        <v>75</v>
      </c>
      <c r="E19" s="111"/>
      <c r="F19" s="112"/>
      <c r="G19" s="112"/>
    </row>
    <row r="20" spans="2:7" s="113" customFormat="1" ht="12.75">
      <c r="B20" s="114"/>
      <c r="C20" s="115"/>
      <c r="D20" s="32" t="s">
        <v>75</v>
      </c>
      <c r="E20" s="111"/>
      <c r="F20" s="112"/>
      <c r="G20" s="112"/>
    </row>
    <row r="21" spans="2:7" s="113" customFormat="1" ht="12.75">
      <c r="B21" s="114"/>
      <c r="C21" s="115">
        <v>3</v>
      </c>
      <c r="D21" s="238" t="s">
        <v>110</v>
      </c>
      <c r="E21" s="239"/>
      <c r="F21" s="112"/>
      <c r="G21" s="112"/>
    </row>
    <row r="22" spans="2:7" s="16" customFormat="1" ht="12.75">
      <c r="B22" s="114"/>
      <c r="C22" s="115">
        <v>4</v>
      </c>
      <c r="D22" s="236" t="s">
        <v>111</v>
      </c>
      <c r="E22" s="237"/>
      <c r="F22" s="116"/>
      <c r="G22" s="116"/>
    </row>
    <row r="23" spans="2:7" s="21" customFormat="1" ht="25.5" customHeight="1">
      <c r="B23" s="11" t="s">
        <v>4</v>
      </c>
      <c r="C23" s="235" t="s">
        <v>112</v>
      </c>
      <c r="D23" s="225"/>
      <c r="E23" s="226"/>
      <c r="F23" s="20"/>
      <c r="G23" s="20"/>
    </row>
    <row r="24" spans="2:7" s="21" customFormat="1" ht="12.75">
      <c r="B24" s="117"/>
      <c r="C24" s="110">
        <v>1</v>
      </c>
      <c r="D24" s="215" t="s">
        <v>113</v>
      </c>
      <c r="E24" s="216"/>
      <c r="F24" s="118"/>
      <c r="G24" s="118"/>
    </row>
    <row r="25" spans="2:7" s="21" customFormat="1" ht="12.75">
      <c r="B25" s="117"/>
      <c r="C25" s="110">
        <v>2</v>
      </c>
      <c r="D25" s="240" t="s">
        <v>114</v>
      </c>
      <c r="E25" s="241"/>
      <c r="F25" s="118"/>
      <c r="G25" s="118"/>
    </row>
    <row r="26" spans="2:7" s="113" customFormat="1" ht="12.75">
      <c r="B26" s="117"/>
      <c r="C26" s="110"/>
      <c r="D26" s="32" t="s">
        <v>75</v>
      </c>
      <c r="E26" s="111" t="s">
        <v>115</v>
      </c>
      <c r="F26" s="119"/>
      <c r="G26" s="119"/>
    </row>
    <row r="27" spans="2:7" s="113" customFormat="1" ht="12.75">
      <c r="B27" s="120"/>
      <c r="C27" s="115"/>
      <c r="D27" s="32" t="s">
        <v>75</v>
      </c>
      <c r="E27" s="121" t="s">
        <v>116</v>
      </c>
      <c r="F27" s="119"/>
      <c r="G27" s="119"/>
    </row>
    <row r="28" spans="2:7" s="16" customFormat="1" ht="12.75">
      <c r="B28" s="120"/>
      <c r="C28" s="115"/>
      <c r="D28" s="32" t="s">
        <v>75</v>
      </c>
      <c r="E28" s="122" t="s">
        <v>117</v>
      </c>
      <c r="F28" s="123"/>
      <c r="G28" s="123"/>
    </row>
    <row r="29" spans="2:7" s="16" customFormat="1" ht="12.75">
      <c r="B29" s="124"/>
      <c r="C29" s="125"/>
      <c r="D29" s="32" t="s">
        <v>75</v>
      </c>
      <c r="E29" s="122" t="s">
        <v>118</v>
      </c>
      <c r="F29" s="123"/>
      <c r="G29" s="123"/>
    </row>
    <row r="30" spans="2:7" s="16" customFormat="1" ht="12.75">
      <c r="B30" s="124"/>
      <c r="C30" s="125"/>
      <c r="D30" s="32" t="s">
        <v>75</v>
      </c>
      <c r="E30" s="122" t="s">
        <v>119</v>
      </c>
      <c r="F30" s="123"/>
      <c r="G30" s="123"/>
    </row>
    <row r="31" spans="2:7" s="128" customFormat="1" ht="12.75">
      <c r="B31" s="124"/>
      <c r="C31" s="125"/>
      <c r="D31" s="32" t="s">
        <v>75</v>
      </c>
      <c r="E31" s="126" t="s">
        <v>120</v>
      </c>
      <c r="F31" s="127"/>
      <c r="G31" s="127"/>
    </row>
    <row r="32" spans="2:7" s="128" customFormat="1" ht="12.75">
      <c r="B32" s="129"/>
      <c r="C32" s="130"/>
      <c r="D32" s="32" t="s">
        <v>75</v>
      </c>
      <c r="E32" s="126" t="s">
        <v>121</v>
      </c>
      <c r="F32" s="127"/>
      <c r="G32" s="127"/>
    </row>
    <row r="33" spans="2:7" s="128" customFormat="1" ht="12.75">
      <c r="B33" s="129"/>
      <c r="C33" s="130"/>
      <c r="D33" s="32" t="s">
        <v>75</v>
      </c>
      <c r="E33" s="126" t="s">
        <v>122</v>
      </c>
      <c r="F33" s="127"/>
      <c r="G33" s="127"/>
    </row>
    <row r="34" spans="2:7" s="128" customFormat="1" ht="12.75">
      <c r="B34" s="129"/>
      <c r="C34" s="130"/>
      <c r="D34" s="32" t="s">
        <v>75</v>
      </c>
      <c r="E34" s="126"/>
      <c r="F34" s="127"/>
      <c r="G34" s="127"/>
    </row>
    <row r="35" spans="2:7" s="128" customFormat="1" ht="12.75">
      <c r="B35" s="129"/>
      <c r="C35" s="130"/>
      <c r="D35" s="32" t="s">
        <v>75</v>
      </c>
      <c r="E35" s="126"/>
      <c r="F35" s="127"/>
      <c r="G35" s="127"/>
    </row>
    <row r="36" spans="2:7" s="21" customFormat="1" ht="12.75">
      <c r="B36" s="129"/>
      <c r="C36" s="130">
        <v>3</v>
      </c>
      <c r="D36" s="215" t="s">
        <v>123</v>
      </c>
      <c r="E36" s="216"/>
      <c r="F36" s="118"/>
      <c r="G36" s="118"/>
    </row>
    <row r="37" spans="2:7" s="113" customFormat="1" ht="12.75">
      <c r="B37" s="117"/>
      <c r="C37" s="110"/>
      <c r="D37" s="32" t="s">
        <v>75</v>
      </c>
      <c r="E37" s="121" t="s">
        <v>124</v>
      </c>
      <c r="F37" s="119"/>
      <c r="G37" s="119"/>
    </row>
    <row r="38" spans="2:7" s="113" customFormat="1" ht="12.75">
      <c r="B38" s="120"/>
      <c r="C38" s="115"/>
      <c r="D38" s="131"/>
      <c r="E38" s="121" t="s">
        <v>141</v>
      </c>
      <c r="F38" s="119"/>
      <c r="G38" s="119"/>
    </row>
    <row r="39" spans="2:7" s="113" customFormat="1" ht="12.75">
      <c r="B39" s="120"/>
      <c r="C39" s="115"/>
      <c r="D39" s="131"/>
      <c r="E39" s="121" t="s">
        <v>142</v>
      </c>
      <c r="F39" s="119"/>
      <c r="G39" s="119"/>
    </row>
    <row r="40" spans="2:7" s="21" customFormat="1" ht="12.75">
      <c r="B40" s="120"/>
      <c r="C40" s="115"/>
      <c r="D40" s="131"/>
      <c r="E40" s="132" t="s">
        <v>143</v>
      </c>
      <c r="F40" s="118"/>
      <c r="G40" s="118"/>
    </row>
    <row r="41" spans="2:7" s="113" customFormat="1" ht="12.75">
      <c r="B41" s="117"/>
      <c r="C41" s="110"/>
      <c r="D41" s="32" t="s">
        <v>75</v>
      </c>
      <c r="E41" s="121" t="s">
        <v>125</v>
      </c>
      <c r="F41" s="119"/>
      <c r="G41" s="119"/>
    </row>
    <row r="42" spans="2:7" s="113" customFormat="1" ht="12.75">
      <c r="B42" s="120"/>
      <c r="C42" s="115"/>
      <c r="D42" s="32" t="s">
        <v>75</v>
      </c>
      <c r="E42" s="121" t="s">
        <v>126</v>
      </c>
      <c r="F42" s="119"/>
      <c r="G42" s="119"/>
    </row>
    <row r="43" spans="2:7" s="113" customFormat="1" ht="12.75">
      <c r="B43" s="114"/>
      <c r="C43" s="115">
        <v>4</v>
      </c>
      <c r="D43" s="133" t="s">
        <v>127</v>
      </c>
      <c r="E43" s="121"/>
      <c r="F43" s="112"/>
      <c r="G43" s="112"/>
    </row>
    <row r="44" spans="2:7" s="113" customFormat="1" ht="12.75">
      <c r="B44" s="114"/>
      <c r="C44" s="115">
        <v>5</v>
      </c>
      <c r="D44" s="133" t="s">
        <v>128</v>
      </c>
      <c r="E44" s="121"/>
      <c r="F44" s="112"/>
      <c r="G44" s="112"/>
    </row>
    <row r="45" spans="2:7" s="19" customFormat="1" ht="12.75">
      <c r="B45" s="114"/>
      <c r="C45" s="229" t="s">
        <v>129</v>
      </c>
      <c r="D45" s="230"/>
      <c r="E45" s="231"/>
      <c r="F45" s="27"/>
      <c r="G45" s="27"/>
    </row>
    <row r="46" spans="2:7" s="19" customFormat="1" ht="25.5" customHeight="1">
      <c r="B46" s="11" t="s">
        <v>24</v>
      </c>
      <c r="C46" s="232" t="s">
        <v>130</v>
      </c>
      <c r="D46" s="233"/>
      <c r="E46" s="234"/>
      <c r="F46" s="27"/>
      <c r="G46" s="27"/>
    </row>
    <row r="47" spans="2:7" s="19" customFormat="1" ht="12.75">
      <c r="B47" s="134"/>
      <c r="C47" s="135"/>
      <c r="D47" s="136" t="s">
        <v>131</v>
      </c>
      <c r="E47" s="137"/>
      <c r="F47" s="27"/>
      <c r="G47" s="27"/>
    </row>
    <row r="48" spans="2:7" s="113" customFormat="1" ht="12.75">
      <c r="B48" s="134"/>
      <c r="C48" s="135"/>
      <c r="D48" s="32" t="s">
        <v>75</v>
      </c>
      <c r="E48" s="111" t="s">
        <v>132</v>
      </c>
      <c r="F48" s="112"/>
      <c r="G48" s="112"/>
    </row>
    <row r="49" spans="2:7" s="113" customFormat="1" ht="12.75">
      <c r="B49" s="114"/>
      <c r="C49" s="115"/>
      <c r="D49" s="32" t="s">
        <v>75</v>
      </c>
      <c r="E49" s="111" t="s">
        <v>133</v>
      </c>
      <c r="F49" s="112"/>
      <c r="G49" s="112"/>
    </row>
    <row r="50" spans="2:7" s="21" customFormat="1" ht="25.5" customHeight="1">
      <c r="B50" s="11" t="s">
        <v>134</v>
      </c>
      <c r="C50" s="14" t="s">
        <v>135</v>
      </c>
      <c r="D50" s="23"/>
      <c r="E50" s="24"/>
      <c r="F50" s="20"/>
      <c r="G50" s="20"/>
    </row>
    <row r="51" spans="2:7" s="21" customFormat="1" ht="25.5" customHeight="1">
      <c r="B51" s="11" t="s">
        <v>136</v>
      </c>
      <c r="C51" s="14" t="s">
        <v>137</v>
      </c>
      <c r="D51" s="23"/>
      <c r="E51" s="24"/>
      <c r="F51" s="20"/>
      <c r="G51" s="20"/>
    </row>
    <row r="52" spans="2:7" s="21" customFormat="1" ht="12.75">
      <c r="B52" s="138"/>
      <c r="C52" s="22" t="s">
        <v>138</v>
      </c>
      <c r="D52" s="23"/>
      <c r="E52" s="24"/>
      <c r="F52" s="20"/>
      <c r="G52" s="20"/>
    </row>
    <row r="53" spans="2:7" s="21" customFormat="1" ht="24.75" customHeight="1">
      <c r="B53" s="11" t="s">
        <v>139</v>
      </c>
      <c r="C53" s="14" t="s">
        <v>140</v>
      </c>
      <c r="D53" s="23"/>
      <c r="E53" s="24"/>
      <c r="F53" s="20"/>
      <c r="G53" s="20"/>
    </row>
  </sheetData>
  <sheetProtection/>
  <mergeCells count="15">
    <mergeCell ref="D14:E14"/>
    <mergeCell ref="D21:E21"/>
    <mergeCell ref="D24:E24"/>
    <mergeCell ref="D25:E25"/>
    <mergeCell ref="D36:E36"/>
    <mergeCell ref="B4:G4"/>
    <mergeCell ref="B5:G5"/>
    <mergeCell ref="B7:B8"/>
    <mergeCell ref="C7:E8"/>
    <mergeCell ref="C45:E45"/>
    <mergeCell ref="C46:E46"/>
    <mergeCell ref="C9:E9"/>
    <mergeCell ref="C23:E23"/>
    <mergeCell ref="D22:E22"/>
    <mergeCell ref="D10:E10"/>
  </mergeCells>
  <printOptions/>
  <pageMargins left="0.19" right="0.17" top="0.17" bottom="0.17" header="0.17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58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1" width="14.421875" style="9" customWidth="1"/>
    <col min="2" max="2" width="3.7109375" style="9" customWidth="1"/>
    <col min="3" max="3" width="3.421875" style="17" customWidth="1"/>
    <col min="4" max="4" width="2.00390625" style="9" customWidth="1"/>
    <col min="5" max="5" width="3.421875" style="9" customWidth="1"/>
    <col min="6" max="6" width="13.7109375" style="9" customWidth="1"/>
    <col min="7" max="8" width="8.7109375" style="9" customWidth="1"/>
    <col min="9" max="9" width="6.7109375" style="9" customWidth="1"/>
    <col min="10" max="10" width="8.7109375" style="9" customWidth="1"/>
    <col min="11" max="11" width="6.140625" style="9" customWidth="1"/>
    <col min="12" max="12" width="8.7109375" style="9" customWidth="1"/>
    <col min="13" max="13" width="10.421875" style="9" customWidth="1"/>
    <col min="14" max="14" width="5.140625" style="9" customWidth="1"/>
    <col min="15" max="15" width="2.140625" style="9" customWidth="1"/>
    <col min="16" max="16384" width="9.140625" style="9" customWidth="1"/>
  </cols>
  <sheetData>
    <row r="2" spans="2:14" s="33" customFormat="1" ht="12.75">
      <c r="B2" s="34"/>
      <c r="C2" s="139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2:14" s="33" customFormat="1" ht="12.75">
      <c r="B3" s="140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2:14" s="147" customFormat="1" ht="33" customHeight="1">
      <c r="B4" s="245" t="s">
        <v>28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14" s="147" customFormat="1" ht="12.75" customHeight="1"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</row>
    <row r="6" spans="2:14" s="152" customFormat="1" ht="12.75">
      <c r="B6" s="148"/>
      <c r="C6" s="149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</row>
    <row r="7" spans="2:14" s="152" customFormat="1" ht="12.75">
      <c r="B7" s="148"/>
      <c r="C7" s="172" t="s">
        <v>144</v>
      </c>
      <c r="D7" s="163"/>
      <c r="E7" s="142"/>
      <c r="F7" s="142"/>
      <c r="G7" s="142"/>
      <c r="H7" s="142"/>
      <c r="I7" s="142"/>
      <c r="J7" s="142"/>
      <c r="K7" s="142"/>
      <c r="L7" s="142"/>
      <c r="M7" s="150"/>
      <c r="N7" s="151"/>
    </row>
    <row r="8" spans="2:14" s="152" customFormat="1" ht="12.75">
      <c r="B8" s="148"/>
      <c r="C8" s="163"/>
      <c r="D8" s="163" t="s">
        <v>145</v>
      </c>
      <c r="E8" s="142"/>
      <c r="F8" s="142"/>
      <c r="G8" s="142"/>
      <c r="H8" s="142"/>
      <c r="I8" s="142"/>
      <c r="J8" s="142"/>
      <c r="K8" s="142"/>
      <c r="L8" s="142"/>
      <c r="M8" s="150"/>
      <c r="N8" s="151"/>
    </row>
    <row r="9" spans="2:14" s="152" customFormat="1" ht="12.75">
      <c r="B9" s="148"/>
      <c r="C9" s="163"/>
      <c r="D9" s="163" t="s">
        <v>146</v>
      </c>
      <c r="E9" s="142"/>
      <c r="F9" s="142"/>
      <c r="G9" s="142"/>
      <c r="H9" s="142"/>
      <c r="I9" s="142"/>
      <c r="J9" s="142"/>
      <c r="K9" s="142"/>
      <c r="L9" s="142"/>
      <c r="M9" s="150"/>
      <c r="N9" s="151"/>
    </row>
    <row r="10" spans="2:14" s="152" customFormat="1" ht="12.75">
      <c r="B10" s="148"/>
      <c r="C10" s="163" t="s">
        <v>147</v>
      </c>
      <c r="D10" s="173"/>
      <c r="E10" s="142"/>
      <c r="F10" s="142"/>
      <c r="G10" s="142"/>
      <c r="H10" s="142"/>
      <c r="I10" s="142"/>
      <c r="J10" s="142"/>
      <c r="K10" s="142"/>
      <c r="L10" s="142"/>
      <c r="M10" s="150"/>
      <c r="N10" s="151"/>
    </row>
    <row r="11" spans="2:14" s="152" customFormat="1" ht="12.75">
      <c r="B11" s="148"/>
      <c r="C11" s="163"/>
      <c r="D11" s="163" t="s">
        <v>148</v>
      </c>
      <c r="E11" s="142"/>
      <c r="F11" s="142"/>
      <c r="G11" s="142"/>
      <c r="H11" s="142"/>
      <c r="I11" s="142"/>
      <c r="J11" s="142"/>
      <c r="K11" s="142"/>
      <c r="L11" s="142"/>
      <c r="M11" s="150"/>
      <c r="N11" s="151"/>
    </row>
    <row r="12" spans="2:14" s="152" customFormat="1" ht="12.75">
      <c r="B12" s="148"/>
      <c r="C12" s="164"/>
      <c r="D12" s="163" t="s">
        <v>149</v>
      </c>
      <c r="E12" s="142"/>
      <c r="F12" s="142"/>
      <c r="G12" s="142"/>
      <c r="H12" s="142"/>
      <c r="I12" s="142"/>
      <c r="J12" s="142"/>
      <c r="K12" s="142"/>
      <c r="L12" s="142"/>
      <c r="M12" s="150"/>
      <c r="N12" s="151"/>
    </row>
    <row r="13" spans="2:14" s="152" customFormat="1" ht="12.75">
      <c r="B13" s="148"/>
      <c r="C13" s="163"/>
      <c r="D13" s="163" t="s">
        <v>150</v>
      </c>
      <c r="E13" s="142"/>
      <c r="F13" s="142"/>
      <c r="G13" s="142"/>
      <c r="H13" s="142"/>
      <c r="I13" s="142"/>
      <c r="J13" s="142"/>
      <c r="K13" s="142"/>
      <c r="L13" s="142"/>
      <c r="M13" s="150"/>
      <c r="N13" s="151"/>
    </row>
    <row r="14" spans="2:14" s="152" customFormat="1" ht="12.75">
      <c r="B14" s="148"/>
      <c r="C14" s="165"/>
      <c r="D14" s="165"/>
      <c r="E14" s="142"/>
      <c r="F14" s="142"/>
      <c r="G14" s="142"/>
      <c r="H14" s="142"/>
      <c r="I14" s="142"/>
      <c r="J14" s="142"/>
      <c r="K14" s="142"/>
      <c r="L14" s="142"/>
      <c r="M14" s="150"/>
      <c r="N14" s="151"/>
    </row>
    <row r="15" spans="2:14" s="152" customFormat="1" ht="15.75">
      <c r="B15" s="171"/>
      <c r="C15" s="166" t="s">
        <v>151</v>
      </c>
      <c r="D15" s="167" t="s">
        <v>152</v>
      </c>
      <c r="E15" s="142"/>
      <c r="F15" s="142"/>
      <c r="G15" s="142"/>
      <c r="H15" s="142"/>
      <c r="I15" s="142"/>
      <c r="J15" s="142"/>
      <c r="K15" s="142"/>
      <c r="L15" s="142"/>
      <c r="M15" s="150"/>
      <c r="N15" s="151"/>
    </row>
    <row r="16" spans="2:14" s="152" customFormat="1" ht="12.75">
      <c r="B16" s="148"/>
      <c r="C16" s="168"/>
      <c r="D16" s="165"/>
      <c r="E16" s="142"/>
      <c r="F16" s="142"/>
      <c r="G16" s="142"/>
      <c r="H16" s="142"/>
      <c r="I16" s="142"/>
      <c r="J16" s="142"/>
      <c r="K16" s="142"/>
      <c r="L16" s="142"/>
      <c r="M16" s="150"/>
      <c r="N16" s="151"/>
    </row>
    <row r="17" spans="2:14" s="152" customFormat="1" ht="12.75">
      <c r="B17" s="148"/>
      <c r="C17" s="169">
        <v>1</v>
      </c>
      <c r="D17" s="170" t="s">
        <v>153</v>
      </c>
      <c r="E17" s="142"/>
      <c r="F17" s="142"/>
      <c r="G17" s="142"/>
      <c r="H17" s="142"/>
      <c r="I17" s="142"/>
      <c r="J17" s="142"/>
      <c r="K17" s="142"/>
      <c r="L17" s="142"/>
      <c r="M17" s="150"/>
      <c r="N17" s="151"/>
    </row>
    <row r="18" spans="2:14" s="152" customFormat="1" ht="12.75">
      <c r="B18" s="148"/>
      <c r="C18" s="169">
        <v>2</v>
      </c>
      <c r="D18" s="142" t="s">
        <v>154</v>
      </c>
      <c r="E18" s="142"/>
      <c r="F18" s="142"/>
      <c r="G18" s="142"/>
      <c r="H18" s="142"/>
      <c r="I18" s="142"/>
      <c r="J18" s="142"/>
      <c r="K18" s="142"/>
      <c r="L18" s="142"/>
      <c r="M18" s="150"/>
      <c r="N18" s="151"/>
    </row>
    <row r="19" spans="2:14" s="152" customFormat="1" ht="12.75">
      <c r="B19" s="148"/>
      <c r="C19" s="142">
        <v>3</v>
      </c>
      <c r="D19" s="142" t="s">
        <v>155</v>
      </c>
      <c r="E19" s="142"/>
      <c r="F19" s="142"/>
      <c r="G19" s="142"/>
      <c r="H19" s="142"/>
      <c r="I19" s="142"/>
      <c r="J19" s="142"/>
      <c r="K19" s="142"/>
      <c r="L19" s="142"/>
      <c r="M19" s="150"/>
      <c r="N19" s="151"/>
    </row>
    <row r="20" spans="2:14" s="152" customFormat="1" ht="12.75">
      <c r="B20" s="148"/>
      <c r="C20" s="142">
        <v>4</v>
      </c>
      <c r="D20" s="142" t="s">
        <v>156</v>
      </c>
      <c r="E20" s="142"/>
      <c r="F20" s="142"/>
      <c r="G20" s="142"/>
      <c r="H20" s="142"/>
      <c r="I20" s="142"/>
      <c r="J20" s="142"/>
      <c r="K20" s="142"/>
      <c r="L20" s="142"/>
      <c r="M20" s="150"/>
      <c r="N20" s="151"/>
    </row>
    <row r="21" spans="2:14" s="152" customFormat="1" ht="12.75">
      <c r="B21" s="148"/>
      <c r="C21" s="142"/>
      <c r="D21" s="170" t="s">
        <v>157</v>
      </c>
      <c r="E21" s="142"/>
      <c r="F21" s="142"/>
      <c r="G21" s="142"/>
      <c r="H21" s="142"/>
      <c r="I21" s="142"/>
      <c r="J21" s="142"/>
      <c r="K21" s="142"/>
      <c r="L21" s="142"/>
      <c r="M21" s="150"/>
      <c r="N21" s="151"/>
    </row>
    <row r="22" spans="2:14" s="152" customFormat="1" ht="12.75">
      <c r="B22" s="148"/>
      <c r="C22" s="142" t="s">
        <v>158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50"/>
      <c r="N22" s="151"/>
    </row>
    <row r="23" spans="2:14" s="152" customFormat="1" ht="12.75">
      <c r="B23" s="148"/>
      <c r="C23" s="142"/>
      <c r="D23" s="170" t="s">
        <v>159</v>
      </c>
      <c r="E23" s="142"/>
      <c r="F23" s="142"/>
      <c r="G23" s="142"/>
      <c r="H23" s="142"/>
      <c r="I23" s="142"/>
      <c r="J23" s="142"/>
      <c r="K23" s="142"/>
      <c r="L23" s="142"/>
      <c r="M23" s="150"/>
      <c r="N23" s="151"/>
    </row>
    <row r="24" spans="2:14" s="152" customFormat="1" ht="12.75">
      <c r="B24" s="148"/>
      <c r="C24" s="142" t="s">
        <v>160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50"/>
      <c r="N24" s="151"/>
    </row>
    <row r="25" spans="2:14" s="152" customFormat="1" ht="12.75">
      <c r="B25" s="148"/>
      <c r="C25" s="142"/>
      <c r="D25" s="170" t="s">
        <v>161</v>
      </c>
      <c r="E25" s="142"/>
      <c r="F25" s="142"/>
      <c r="G25" s="142"/>
      <c r="H25" s="142"/>
      <c r="I25" s="142"/>
      <c r="J25" s="142"/>
      <c r="K25" s="142"/>
      <c r="L25" s="142"/>
      <c r="M25" s="150"/>
      <c r="N25" s="151"/>
    </row>
    <row r="26" spans="2:14" s="152" customFormat="1" ht="12.75">
      <c r="B26" s="148"/>
      <c r="C26" s="142" t="s">
        <v>162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50"/>
      <c r="N26" s="151"/>
    </row>
    <row r="27" spans="2:14" s="152" customFormat="1" ht="12.75">
      <c r="B27" s="148"/>
      <c r="C27" s="142"/>
      <c r="D27" s="142" t="s">
        <v>163</v>
      </c>
      <c r="E27" s="142"/>
      <c r="F27" s="142"/>
      <c r="G27" s="142"/>
      <c r="H27" s="142"/>
      <c r="I27" s="142"/>
      <c r="J27" s="142"/>
      <c r="K27" s="142"/>
      <c r="L27" s="142"/>
      <c r="M27" s="150"/>
      <c r="N27" s="151"/>
    </row>
    <row r="28" spans="2:14" s="152" customFormat="1" ht="12.75">
      <c r="B28" s="148"/>
      <c r="C28" s="142" t="s">
        <v>164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50"/>
      <c r="N28" s="151"/>
    </row>
    <row r="29" spans="2:14" s="152" customFormat="1" ht="12.75">
      <c r="B29" s="148"/>
      <c r="C29" s="170" t="s">
        <v>165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50"/>
      <c r="N29" s="151"/>
    </row>
    <row r="30" spans="2:14" s="152" customFormat="1" ht="12.75">
      <c r="B30" s="148"/>
      <c r="C30" s="142"/>
      <c r="D30" s="142" t="s">
        <v>166</v>
      </c>
      <c r="E30" s="142"/>
      <c r="F30" s="142"/>
      <c r="G30" s="142"/>
      <c r="H30" s="142"/>
      <c r="I30" s="142"/>
      <c r="J30" s="142"/>
      <c r="K30" s="142"/>
      <c r="L30" s="142"/>
      <c r="M30" s="150"/>
      <c r="N30" s="151"/>
    </row>
    <row r="31" spans="2:14" s="152" customFormat="1" ht="12.75">
      <c r="B31" s="148"/>
      <c r="C31" s="170" t="s">
        <v>167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50"/>
      <c r="N31" s="151"/>
    </row>
    <row r="32" spans="2:14" s="152" customFormat="1" ht="12.75">
      <c r="B32" s="148"/>
      <c r="C32" s="142"/>
      <c r="D32" s="142" t="s">
        <v>168</v>
      </c>
      <c r="E32" s="142"/>
      <c r="F32" s="142"/>
      <c r="G32" s="142"/>
      <c r="H32" s="142"/>
      <c r="I32" s="142"/>
      <c r="J32" s="142"/>
      <c r="K32" s="142"/>
      <c r="L32" s="142"/>
      <c r="M32" s="150"/>
      <c r="N32" s="151"/>
    </row>
    <row r="33" spans="2:14" s="152" customFormat="1" ht="12.75">
      <c r="B33" s="148"/>
      <c r="C33" s="170" t="s">
        <v>169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50"/>
      <c r="N33" s="151"/>
    </row>
    <row r="34" spans="2:14" s="152" customFormat="1" ht="12.75">
      <c r="B34" s="148"/>
      <c r="C34" s="142" t="s">
        <v>170</v>
      </c>
      <c r="D34" s="142" t="s">
        <v>171</v>
      </c>
      <c r="E34" s="142"/>
      <c r="F34" s="142"/>
      <c r="G34" s="142"/>
      <c r="H34" s="142"/>
      <c r="I34" s="142"/>
      <c r="J34" s="142"/>
      <c r="K34" s="142"/>
      <c r="L34" s="142"/>
      <c r="M34" s="150"/>
      <c r="N34" s="151"/>
    </row>
    <row r="35" spans="2:14" s="152" customFormat="1" ht="12.75">
      <c r="B35" s="148"/>
      <c r="C35" s="142"/>
      <c r="D35" s="170" t="s">
        <v>172</v>
      </c>
      <c r="E35" s="142"/>
      <c r="F35" s="142"/>
      <c r="G35" s="142"/>
      <c r="H35" s="142"/>
      <c r="I35" s="142"/>
      <c r="J35" s="142"/>
      <c r="K35" s="142"/>
      <c r="L35" s="142"/>
      <c r="M35" s="150"/>
      <c r="N35" s="151"/>
    </row>
    <row r="36" spans="2:14" s="152" customFormat="1" ht="12.75">
      <c r="B36" s="148"/>
      <c r="C36" s="142"/>
      <c r="D36" s="170" t="s">
        <v>173</v>
      </c>
      <c r="E36" s="142"/>
      <c r="F36" s="142"/>
      <c r="G36" s="142"/>
      <c r="H36" s="142"/>
      <c r="I36" s="142"/>
      <c r="J36" s="142"/>
      <c r="K36" s="142"/>
      <c r="L36" s="142"/>
      <c r="M36" s="150"/>
      <c r="N36" s="151"/>
    </row>
    <row r="37" spans="2:14" s="152" customFormat="1" ht="12.75">
      <c r="B37" s="148"/>
      <c r="C37" s="142"/>
      <c r="D37" s="170" t="s">
        <v>174</v>
      </c>
      <c r="E37" s="142"/>
      <c r="F37" s="142"/>
      <c r="G37" s="142"/>
      <c r="H37" s="142"/>
      <c r="I37" s="142"/>
      <c r="J37" s="142"/>
      <c r="K37" s="142"/>
      <c r="L37" s="142"/>
      <c r="M37" s="150"/>
      <c r="N37" s="151"/>
    </row>
    <row r="38" spans="2:14" s="152" customFormat="1" ht="12.75">
      <c r="B38" s="148"/>
      <c r="C38" s="142"/>
      <c r="D38" s="170" t="s">
        <v>175</v>
      </c>
      <c r="E38" s="142"/>
      <c r="F38" s="142"/>
      <c r="G38" s="142"/>
      <c r="H38" s="142"/>
      <c r="I38" s="142"/>
      <c r="J38" s="142"/>
      <c r="K38" s="142"/>
      <c r="L38" s="142"/>
      <c r="M38" s="150"/>
      <c r="N38" s="151"/>
    </row>
    <row r="39" spans="2:14" s="152" customFormat="1" ht="12.75">
      <c r="B39" s="148"/>
      <c r="C39" s="142"/>
      <c r="D39" s="170" t="s">
        <v>176</v>
      </c>
      <c r="E39" s="142"/>
      <c r="F39" s="142"/>
      <c r="G39" s="142"/>
      <c r="H39" s="142"/>
      <c r="I39" s="142"/>
      <c r="J39" s="142"/>
      <c r="K39" s="142"/>
      <c r="L39" s="142"/>
      <c r="M39" s="150"/>
      <c r="N39" s="151"/>
    </row>
    <row r="40" spans="2:14" s="152" customFormat="1" ht="12.75" customHeight="1">
      <c r="B40" s="251" t="s">
        <v>194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6"/>
    </row>
    <row r="41" spans="2:14" s="152" customFormat="1" ht="12.75">
      <c r="B41" s="257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6"/>
    </row>
    <row r="42" spans="2:14" s="152" customFormat="1" ht="12.75">
      <c r="B42" s="257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6"/>
    </row>
    <row r="43" spans="2:14" s="152" customFormat="1" ht="12.75">
      <c r="B43" s="252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4"/>
    </row>
    <row r="44" spans="2:14" s="152" customFormat="1" ht="12.75">
      <c r="B44" s="252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4"/>
    </row>
    <row r="45" spans="2:14" s="152" customFormat="1" ht="12.75">
      <c r="B45" s="252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4"/>
    </row>
    <row r="46" spans="2:14" s="152" customFormat="1" ht="12.75"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4"/>
    </row>
    <row r="47" spans="2:14" s="152" customFormat="1" ht="12.75">
      <c r="B47" s="148"/>
      <c r="C47" s="149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</row>
    <row r="48" spans="2:14" s="152" customFormat="1" ht="12.75">
      <c r="B48" s="148"/>
      <c r="C48" s="149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1"/>
    </row>
    <row r="49" spans="2:14" s="152" customFormat="1" ht="12.75">
      <c r="B49" s="148"/>
      <c r="C49" s="149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1"/>
    </row>
    <row r="50" spans="2:14" s="152" customFormat="1" ht="12.75">
      <c r="B50" s="148"/>
      <c r="C50" s="149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1"/>
    </row>
    <row r="51" spans="2:14" s="152" customFormat="1" ht="12.75">
      <c r="B51" s="148"/>
      <c r="C51" s="149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1"/>
    </row>
    <row r="52" spans="2:14" s="82" customFormat="1" ht="15">
      <c r="B52" s="148"/>
      <c r="C52" s="149"/>
      <c r="D52" s="150"/>
      <c r="E52" s="150"/>
      <c r="F52" s="150"/>
      <c r="G52" s="150"/>
      <c r="H52" s="150"/>
      <c r="I52" s="244" t="s">
        <v>73</v>
      </c>
      <c r="J52" s="244"/>
      <c r="K52" s="244"/>
      <c r="L52" s="244"/>
      <c r="M52" s="244"/>
      <c r="N52" s="153"/>
    </row>
    <row r="53" spans="2:14" ht="15">
      <c r="B53" s="154"/>
      <c r="C53" s="155"/>
      <c r="D53" s="156"/>
      <c r="E53" s="156"/>
      <c r="F53" s="156"/>
      <c r="G53" s="156"/>
      <c r="H53" s="156"/>
      <c r="I53" s="242" t="s">
        <v>187</v>
      </c>
      <c r="J53" s="243"/>
      <c r="K53" s="243"/>
      <c r="L53" s="243"/>
      <c r="M53" s="243"/>
      <c r="N53" s="158"/>
    </row>
    <row r="54" spans="2:14" ht="15">
      <c r="B54" s="159"/>
      <c r="C54" s="160"/>
      <c r="D54" s="161"/>
      <c r="E54" s="161"/>
      <c r="F54" s="161"/>
      <c r="G54" s="161"/>
      <c r="H54" s="161"/>
      <c r="I54" s="157"/>
      <c r="J54" s="157"/>
      <c r="K54" s="157"/>
      <c r="L54" s="157"/>
      <c r="M54" s="157"/>
      <c r="N54" s="158"/>
    </row>
    <row r="55" spans="2:14" ht="15">
      <c r="B55" s="159"/>
      <c r="C55" s="160"/>
      <c r="D55" s="161"/>
      <c r="E55" s="161"/>
      <c r="F55" s="161"/>
      <c r="G55" s="161"/>
      <c r="H55" s="161"/>
      <c r="I55" s="157"/>
      <c r="J55" s="157"/>
      <c r="K55" s="157"/>
      <c r="L55" s="157"/>
      <c r="M55" s="157"/>
      <c r="N55" s="158"/>
    </row>
    <row r="56" spans="2:14" ht="15">
      <c r="B56" s="159"/>
      <c r="C56" s="160"/>
      <c r="D56" s="161"/>
      <c r="E56" s="161"/>
      <c r="F56" s="161"/>
      <c r="G56" s="161"/>
      <c r="H56" s="161"/>
      <c r="I56" s="157"/>
      <c r="J56" s="157"/>
      <c r="K56" s="157"/>
      <c r="L56" s="157"/>
      <c r="M56" s="157"/>
      <c r="N56" s="158"/>
    </row>
    <row r="57" spans="2:14" ht="9.75" customHeight="1">
      <c r="B57" s="159"/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58"/>
    </row>
    <row r="58" spans="2:14" ht="12.75">
      <c r="B58" s="75"/>
      <c r="C58" s="162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7"/>
    </row>
  </sheetData>
  <sheetProtection/>
  <mergeCells count="4">
    <mergeCell ref="I53:M53"/>
    <mergeCell ref="I52:M52"/>
    <mergeCell ref="B4:N4"/>
    <mergeCell ref="B40:N42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KLAJGER</cp:lastModifiedBy>
  <cp:lastPrinted>2014-02-04T12:24:41Z</cp:lastPrinted>
  <dcterms:created xsi:type="dcterms:W3CDTF">2002-02-16T18:16:52Z</dcterms:created>
  <dcterms:modified xsi:type="dcterms:W3CDTF">2014-02-04T12:27:39Z</dcterms:modified>
  <cp:category/>
  <cp:version/>
  <cp:contentType/>
  <cp:contentStatus/>
</cp:coreProperties>
</file>