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5480" windowHeight="4770" tabRatio="823" activeTab="1"/>
  </bookViews>
  <sheets>
    <sheet name="Kopertina" sheetId="1" r:id="rId1"/>
    <sheet name="Aktivet" sheetId="2" r:id="rId2"/>
    <sheet name="Pasivet" sheetId="3" r:id="rId3"/>
    <sheet name="Rezultati" sheetId="4" r:id="rId4"/>
  </sheets>
  <definedNames/>
  <calcPr fullCalcOnLoad="1"/>
</workbook>
</file>

<file path=xl/sharedStrings.xml><?xml version="1.0" encoding="utf-8"?>
<sst xmlns="http://schemas.openxmlformats.org/spreadsheetml/2006/main" count="209" uniqueCount="146">
  <si>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</si>
  <si>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</si>
  <si>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</si>
  <si>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</si>
  <si>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</si>
  <si>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</si>
  <si>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</si>
  <si>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</si>
  <si>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</si>
  <si>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</si>
  <si>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</si>
  <si>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</si>
  <si>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</si>
  <si>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</si>
  <si>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</si>
  <si>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</si>
  <si>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</si>
  <si>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</si>
  <si>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</si>
  <si>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</si>
  <si>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</si>
  <si>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</si>
  <si>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</si>
  <si>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</si>
  <si>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</si>
  <si>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</si>
  <si>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</si>
  <si>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</si>
  <si>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</si>
  <si>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</si>
  <si>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</si>
  <si>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</si>
  <si>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</si>
  <si>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</si>
  <si>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</si>
  <si>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</si>
  <si>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</si>
  <si>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</si>
  <si>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</si>
  <si>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</si>
  <si>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</si>
  <si>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</si>
  <si>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</si>
  <si>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</si>
  <si>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</si>
  <si>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</si>
  <si>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</si>
  <si>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</si>
  <si>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</si>
  <si>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</si>
  <si>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</si>
  <si>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</si>
  <si>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</si>
  <si>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</si>
  <si>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</si>
  <si>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</si>
  <si>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</si>
  <si>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</si>
  <si>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</si>
  <si>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</si>
  <si>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</si>
  <si>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</si>
  <si>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</si>
  <si>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</si>
  <si>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</si>
  <si>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</si>
  <si>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</si>
  <si>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</si>
  <si>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</si>
  <si>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</si>
  <si>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</si>
  <si>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</si>
  <si>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</si>
  <si>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</si>
  <si>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Te drejta e detyrime ndaj ortakeve</t>
  </si>
  <si>
    <t>Overdraftet bankare</t>
  </si>
  <si>
    <t>Detyrime per Sigurime Shoq.Shend.</t>
  </si>
  <si>
    <t>Detyrime tatimore per TAP-in</t>
  </si>
  <si>
    <t xml:space="preserve">Aktive tjera afat gjata materiale 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</si>
  <si>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</si>
  <si>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</si>
  <si>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</si>
  <si>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</si>
  <si>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</si>
  <si>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</si>
  <si>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</si>
  <si>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</si>
  <si>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</si>
  <si>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</si>
  <si>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</si>
  <si>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</si>
  <si>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</si>
  <si>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</si>
  <si>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</si>
  <si>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</si>
  <si>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</si>
  <si>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</si>
  <si>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</si>
  <si>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</si>
  <si>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</si>
  <si>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</si>
  <si>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</si>
  <si>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</si>
  <si>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</si>
  <si>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</si>
  <si>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</si>
  <si>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</si>
  <si>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</si>
  <si>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Emertimi dhe Forma ligjore</t>
  </si>
  <si>
    <t>Po</t>
  </si>
  <si>
    <t>Jo</t>
  </si>
  <si>
    <t>Ne   Leke</t>
  </si>
  <si>
    <t xml:space="preserve">Investim  ne process </t>
  </si>
  <si>
    <t>parapagime e pagesa pjesore</t>
  </si>
  <si>
    <t>Mjete transporti</t>
  </si>
  <si>
    <t>Pjese nderimi,lende djegese etj (llog 312)</t>
  </si>
  <si>
    <t xml:space="preserve">Materiale te para </t>
  </si>
  <si>
    <t>Inventar I imet</t>
  </si>
  <si>
    <t>TOTALI TE ARDHURA</t>
  </si>
  <si>
    <t>Shpenzime te perrgjithshme administrative</t>
  </si>
  <si>
    <t>Penalitete e gjoba ,shp te pazbritshme</t>
  </si>
  <si>
    <t>Fitimi I tatueshem</t>
  </si>
  <si>
    <t xml:space="preserve">Detyrime tatimore per Tvsh-ne </t>
  </si>
  <si>
    <t xml:space="preserve">Shitjet neto </t>
  </si>
  <si>
    <t>Data e themelimit</t>
  </si>
  <si>
    <t>Paraardhese</t>
  </si>
  <si>
    <t>Huamarje te tjera afatgjata kredi</t>
  </si>
  <si>
    <t>Administratori</t>
  </si>
  <si>
    <t xml:space="preserve">(  Ne zbarim te Standartit Kombetar te Kontabilitetit Nr.15 dhe </t>
  </si>
  <si>
    <t>FENI-CROME ALBANIA.   SH.P.K.</t>
  </si>
  <si>
    <t>L18414601Q</t>
  </si>
  <si>
    <t xml:space="preserve">FENI-CROME ALBANIA.   </t>
  </si>
  <si>
    <t>Tahsim DYLGJERI</t>
  </si>
  <si>
    <t>Elbasan, Qukes, Qukes  Prrenjas Qender .</t>
  </si>
  <si>
    <t>Import-eksport materiale te ndryshme,materiale te</t>
  </si>
  <si>
    <t>pasuruara dhe te papasuruara.</t>
  </si>
  <si>
    <t>Pasurim e perpunim I materialeve te ndryshme</t>
  </si>
  <si>
    <t>Shitje me shumice e pakice te materialeve</t>
  </si>
  <si>
    <t>MIKRONJESI</t>
  </si>
  <si>
    <t>Viti   2013</t>
  </si>
  <si>
    <t>01.01.2013</t>
  </si>
  <si>
    <t>31.12.2013</t>
  </si>
  <si>
    <t xml:space="preserve">           31.01.2014</t>
  </si>
  <si>
    <t>Pasqyrat    Financiare    te    Vitit   2013</t>
  </si>
  <si>
    <t>Fitimet e pa shperndara(humbja e mbartur)</t>
  </si>
  <si>
    <t>Pasqyra   e   te   Ardhurave   dhe   Shpenzimeve     2013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</si>
</sst>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_);_(* \(#,##0\);_(* &quot;-&quot;??_);_(@_)"/>
    <numFmt numFmtId="194" formatCode="#,##0_);\-#,##0"/>
    <numFmt numFmtId="195" formatCode="0.0%"/>
    <numFmt numFmtId="196" formatCode="0.000"/>
  </numFmts>
  <fonts count="55">
    <font>
      <sz val="10"/>
      <name val="Arial"/>
      <family val="0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26"/>
      <name val="Arial Narrow"/>
      <family val="2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0"/>
    </font>
    <font>
      <i/>
      <u val="single"/>
      <sz val="18"/>
      <name val="Arial"/>
      <family val="0"/>
    </font>
    <font>
      <sz val="18"/>
      <name val="Arial"/>
      <family val="0"/>
    </font>
    <font>
      <b/>
      <i/>
      <u val="single"/>
      <sz val="22"/>
      <name val="Arial Narrow"/>
      <family val="2"/>
    </font>
    <font>
      <b/>
      <i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186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53" applyBorder="1" applyAlignment="1" applyProtection="1">
      <alignment/>
      <protection/>
    </xf>
    <xf numFmtId="0" fontId="3" fillId="0" borderId="0" xfId="53" applyBorder="1" applyAlignment="1" applyProtection="1">
      <alignment horizontal="center"/>
      <protection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 vertical="center"/>
    </xf>
    <xf numFmtId="188" fontId="0" fillId="0" borderId="0" xfId="42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188" fontId="0" fillId="0" borderId="22" xfId="42" applyNumberFormat="1" applyFont="1" applyBorder="1" applyAlignment="1">
      <alignment vertical="center"/>
    </xf>
    <xf numFmtId="3" fontId="12" fillId="0" borderId="0" xfId="0" applyNumberFormat="1" applyFont="1" applyAlignment="1">
      <alignment horizontal="center"/>
    </xf>
    <xf numFmtId="188" fontId="0" fillId="0" borderId="0" xfId="42" applyNumberFormat="1" applyFont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zoomScalePageLayoutView="0" workbookViewId="0" topLeftCell="A32">
      <selection activeCell="A1" sqref="A1:K43"/>
    </sheetView>
  </sheetViews>
  <sheetFormatPr defaultColWidth="9.140625" defaultRowHeight="12.75"/>
  <cols>
    <col min="1" max="1" width="2.140625" style="27" customWidth="1"/>
    <col min="2" max="2" width="5.140625" style="27" customWidth="1"/>
    <col min="3" max="3" width="7.7109375" style="27" customWidth="1"/>
    <col min="4" max="4" width="9.28125" style="27" customWidth="1"/>
    <col min="5" max="5" width="4.57421875" style="27" customWidth="1"/>
    <col min="6" max="6" width="15.140625" style="27" customWidth="1"/>
    <col min="7" max="7" width="5.421875" style="27" customWidth="1"/>
    <col min="8" max="8" width="10.00390625" style="27" bestFit="1" customWidth="1"/>
    <col min="9" max="9" width="9.140625" style="27" customWidth="1"/>
    <col min="10" max="10" width="14.28125" style="27" customWidth="1"/>
    <col min="11" max="11" width="3.00390625" style="27" customWidth="1"/>
    <col min="12" max="12" width="1.8515625" style="27" customWidth="1"/>
    <col min="13" max="16384" width="9.140625" style="27" customWidth="1"/>
  </cols>
  <sheetData>
    <row r="1" spans="2:11" s="1" customFormat="1" ht="4.5" customHeight="1">
      <c r="B1" s="2"/>
      <c r="C1" s="3"/>
      <c r="D1" s="3"/>
      <c r="E1" s="3"/>
      <c r="F1" s="3"/>
      <c r="G1" s="3"/>
      <c r="H1" s="3"/>
      <c r="I1" s="3"/>
      <c r="J1" s="3"/>
      <c r="K1" s="4"/>
    </row>
    <row r="2" spans="2:11" s="8" customFormat="1" ht="24.75" customHeight="1">
      <c r="B2" s="5"/>
      <c r="C2" s="6" t="s">
        <v>108</v>
      </c>
      <c r="D2" s="6"/>
      <c r="E2" s="6"/>
      <c r="F2" s="110" t="s">
        <v>129</v>
      </c>
      <c r="G2" s="107"/>
      <c r="H2" s="108"/>
      <c r="I2" s="6"/>
      <c r="J2" s="6"/>
      <c r="K2" s="7"/>
    </row>
    <row r="3" spans="2:11" s="8" customFormat="1" ht="14.25" customHeight="1">
      <c r="B3" s="5"/>
      <c r="C3" s="6"/>
      <c r="D3" s="6"/>
      <c r="E3" s="6"/>
      <c r="F3" s="110"/>
      <c r="G3" s="107"/>
      <c r="H3" s="108"/>
      <c r="I3" s="6"/>
      <c r="J3" s="6"/>
      <c r="K3" s="7"/>
    </row>
    <row r="4" spans="2:11" s="8" customFormat="1" ht="13.5" customHeight="1">
      <c r="B4" s="5"/>
      <c r="C4" s="6" t="s">
        <v>58</v>
      </c>
      <c r="D4" s="6"/>
      <c r="E4" s="6"/>
      <c r="F4" s="103" t="s">
        <v>130</v>
      </c>
      <c r="G4" s="104"/>
      <c r="H4" s="88"/>
      <c r="I4" s="21"/>
      <c r="J4" s="6"/>
      <c r="K4" s="7"/>
    </row>
    <row r="5" spans="2:11" s="8" customFormat="1" ht="13.5" customHeight="1">
      <c r="B5" s="5"/>
      <c r="C5" s="6"/>
      <c r="D5" s="6"/>
      <c r="E5" s="6"/>
      <c r="F5" s="103"/>
      <c r="G5" s="104"/>
      <c r="H5" s="88"/>
      <c r="I5" s="21"/>
      <c r="J5" s="6"/>
      <c r="K5" s="7"/>
    </row>
    <row r="6" spans="2:11" s="8" customFormat="1" ht="13.5" customHeight="1">
      <c r="B6" s="5"/>
      <c r="C6" s="6" t="s">
        <v>3</v>
      </c>
      <c r="D6" s="6"/>
      <c r="E6" s="6"/>
      <c r="F6" s="103" t="s">
        <v>133</v>
      </c>
      <c r="G6" s="103"/>
      <c r="H6" s="103"/>
      <c r="I6" s="103"/>
      <c r="J6" s="105"/>
      <c r="K6" s="7"/>
    </row>
    <row r="7" spans="2:11" s="8" customFormat="1" ht="13.5" customHeight="1">
      <c r="B7" s="5"/>
      <c r="C7" s="6"/>
      <c r="D7" s="6"/>
      <c r="E7" s="6"/>
      <c r="F7" s="103"/>
      <c r="G7" s="103"/>
      <c r="H7" s="103"/>
      <c r="I7" s="21"/>
      <c r="J7" s="6"/>
      <c r="K7" s="7"/>
    </row>
    <row r="8" spans="2:11" s="8" customFormat="1" ht="13.5" customHeight="1">
      <c r="B8" s="5"/>
      <c r="C8" s="6"/>
      <c r="D8" s="6"/>
      <c r="E8" s="6"/>
      <c r="F8" s="21"/>
      <c r="G8" s="21"/>
      <c r="H8" s="106"/>
      <c r="I8" s="88"/>
      <c r="J8" s="6"/>
      <c r="K8" s="7"/>
    </row>
    <row r="9" spans="2:11" s="8" customFormat="1" ht="13.5" customHeight="1">
      <c r="B9" s="5"/>
      <c r="C9" s="6"/>
      <c r="D9" s="6"/>
      <c r="E9" s="6"/>
      <c r="F9" s="21"/>
      <c r="G9" s="21"/>
      <c r="H9" s="106"/>
      <c r="I9" s="88"/>
      <c r="J9" s="6"/>
      <c r="K9" s="7"/>
    </row>
    <row r="10" spans="2:11" s="8" customFormat="1" ht="13.5" customHeight="1">
      <c r="B10" s="5"/>
      <c r="C10" s="6" t="s">
        <v>124</v>
      </c>
      <c r="D10" s="6"/>
      <c r="E10" s="6"/>
      <c r="F10" s="109">
        <v>40824</v>
      </c>
      <c r="G10" s="87"/>
      <c r="H10" s="21"/>
      <c r="I10" s="21"/>
      <c r="J10" s="6"/>
      <c r="K10" s="7"/>
    </row>
    <row r="11" spans="2:11" s="8" customFormat="1" ht="13.5" customHeight="1">
      <c r="B11" s="5"/>
      <c r="C11" s="6"/>
      <c r="D11" s="6"/>
      <c r="E11" s="6"/>
      <c r="F11" s="21"/>
      <c r="G11" s="88"/>
      <c r="H11" s="21"/>
      <c r="I11" s="21"/>
      <c r="J11" s="6"/>
      <c r="K11" s="7"/>
    </row>
    <row r="12" spans="2:11" s="8" customFormat="1" ht="13.5" customHeight="1">
      <c r="B12" s="5"/>
      <c r="C12" s="6" t="s">
        <v>27</v>
      </c>
      <c r="D12" s="6"/>
      <c r="E12" s="6"/>
      <c r="F12" s="103" t="s">
        <v>134</v>
      </c>
      <c r="G12" s="103"/>
      <c r="H12" s="103"/>
      <c r="I12" s="103"/>
      <c r="J12" s="105"/>
      <c r="K12" s="7"/>
    </row>
    <row r="13" spans="2:11" s="8" customFormat="1" ht="13.5" customHeight="1">
      <c r="B13" s="5"/>
      <c r="C13" s="6"/>
      <c r="D13" s="6"/>
      <c r="E13" s="6"/>
      <c r="F13" s="114" t="s">
        <v>135</v>
      </c>
      <c r="G13" s="103"/>
      <c r="H13" s="103"/>
      <c r="I13" s="103"/>
      <c r="J13" s="103"/>
      <c r="K13" s="22"/>
    </row>
    <row r="14" spans="2:11" s="8" customFormat="1" ht="13.5" customHeight="1">
      <c r="B14" s="5"/>
      <c r="C14" s="6"/>
      <c r="D14" s="6"/>
      <c r="E14" s="6"/>
      <c r="F14" s="114" t="s">
        <v>136</v>
      </c>
      <c r="G14" s="103"/>
      <c r="H14" s="21"/>
      <c r="I14" s="21"/>
      <c r="J14" s="21"/>
      <c r="K14" s="22"/>
    </row>
    <row r="15" spans="2:11" s="8" customFormat="1" ht="13.5" customHeight="1">
      <c r="B15" s="5"/>
      <c r="C15" s="6"/>
      <c r="D15" s="6"/>
      <c r="E15" s="6"/>
      <c r="F15" s="114" t="s">
        <v>137</v>
      </c>
      <c r="G15" s="103"/>
      <c r="H15" s="21"/>
      <c r="I15" s="21"/>
      <c r="J15" s="21"/>
      <c r="K15" s="22"/>
    </row>
    <row r="16" spans="2:11" s="8" customFormat="1" ht="13.5" customHeight="1">
      <c r="B16" s="5"/>
      <c r="C16" s="6"/>
      <c r="D16" s="6"/>
      <c r="E16" s="6"/>
      <c r="F16" s="114"/>
      <c r="G16" s="103"/>
      <c r="H16" s="21"/>
      <c r="I16" s="21"/>
      <c r="J16" s="21"/>
      <c r="K16" s="22"/>
    </row>
    <row r="17" spans="2:11" s="13" customFormat="1" ht="15">
      <c r="B17" s="10"/>
      <c r="C17" s="11"/>
      <c r="D17" s="11"/>
      <c r="E17" s="11"/>
      <c r="F17" s="21"/>
      <c r="G17" s="21"/>
      <c r="H17" s="21"/>
      <c r="I17" s="21"/>
      <c r="J17" s="21"/>
      <c r="K17" s="22"/>
    </row>
    <row r="18" spans="2:11" s="8" customFormat="1" ht="13.5" customHeight="1">
      <c r="B18" s="5"/>
      <c r="C18" s="6"/>
      <c r="D18" s="6"/>
      <c r="E18" s="6"/>
      <c r="F18" s="111"/>
      <c r="G18" s="21"/>
      <c r="H18" s="106"/>
      <c r="I18" s="112"/>
      <c r="J18" s="6"/>
      <c r="K18" s="7"/>
    </row>
    <row r="19" spans="2:11" s="8" customFormat="1" ht="13.5" customHeight="1">
      <c r="B19" s="5"/>
      <c r="C19" s="6"/>
      <c r="D19" s="6"/>
      <c r="E19" s="6"/>
      <c r="F19" s="21"/>
      <c r="G19" s="21"/>
      <c r="H19" s="106"/>
      <c r="I19" s="88"/>
      <c r="J19" s="6"/>
      <c r="K19" s="7"/>
    </row>
    <row r="20" spans="2:11" s="13" customFormat="1" ht="12.75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s="14" customFormat="1" ht="33.75">
      <c r="B21" s="131" t="s">
        <v>138</v>
      </c>
      <c r="C21" s="132"/>
      <c r="D21" s="132"/>
      <c r="E21" s="132"/>
      <c r="F21" s="132"/>
      <c r="G21" s="132"/>
      <c r="H21" s="132"/>
      <c r="I21" s="132"/>
      <c r="J21" s="132"/>
      <c r="K21" s="133"/>
    </row>
    <row r="22" spans="2:11" s="13" customFormat="1" ht="12.75"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2:11" s="14" customFormat="1" ht="33.75">
      <c r="B23" s="131" t="s">
        <v>4</v>
      </c>
      <c r="C23" s="132"/>
      <c r="D23" s="132"/>
      <c r="E23" s="132"/>
      <c r="F23" s="132"/>
      <c r="G23" s="132"/>
      <c r="H23" s="132"/>
      <c r="I23" s="132"/>
      <c r="J23" s="132"/>
      <c r="K23" s="133"/>
    </row>
    <row r="24" spans="2:11" s="13" customFormat="1" ht="12.75">
      <c r="B24" s="15"/>
      <c r="C24" s="136" t="s">
        <v>128</v>
      </c>
      <c r="D24" s="136"/>
      <c r="E24" s="136"/>
      <c r="F24" s="136"/>
      <c r="G24" s="136"/>
      <c r="H24" s="136"/>
      <c r="I24" s="136"/>
      <c r="J24" s="136"/>
      <c r="K24" s="12"/>
    </row>
    <row r="25" spans="2:11" s="13" customFormat="1" ht="12.75">
      <c r="B25" s="10"/>
      <c r="C25" s="136" t="s">
        <v>57</v>
      </c>
      <c r="D25" s="136"/>
      <c r="E25" s="136"/>
      <c r="F25" s="136"/>
      <c r="G25" s="136"/>
      <c r="H25" s="136"/>
      <c r="I25" s="136"/>
      <c r="J25" s="136"/>
      <c r="K25" s="12"/>
    </row>
    <row r="26" spans="2:11" s="13" customFormat="1" ht="12.75"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spans="2:11" s="13" customFormat="1" ht="12.75"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2:11" s="18" customFormat="1" ht="33">
      <c r="B28" s="10"/>
      <c r="C28" s="11"/>
      <c r="D28" s="11"/>
      <c r="E28" s="11"/>
      <c r="F28" s="113" t="s">
        <v>139</v>
      </c>
      <c r="G28" s="16"/>
      <c r="H28" s="16"/>
      <c r="I28" s="16"/>
      <c r="J28" s="16"/>
      <c r="K28" s="17"/>
    </row>
    <row r="29" spans="2:11" s="18" customFormat="1" ht="12.75">
      <c r="B29" s="19"/>
      <c r="C29" s="16"/>
      <c r="D29" s="16"/>
      <c r="E29" s="16"/>
      <c r="F29" s="16"/>
      <c r="G29" s="16"/>
      <c r="H29" s="16"/>
      <c r="I29" s="16"/>
      <c r="J29" s="16"/>
      <c r="K29" s="17"/>
    </row>
    <row r="30" spans="2:11" s="18" customFormat="1" ht="12.75">
      <c r="B30" s="19"/>
      <c r="C30" s="16"/>
      <c r="D30" s="16"/>
      <c r="E30" s="16"/>
      <c r="F30" s="16"/>
      <c r="G30" s="16"/>
      <c r="H30" s="16"/>
      <c r="I30" s="16"/>
      <c r="J30" s="16"/>
      <c r="K30" s="17"/>
    </row>
    <row r="31" spans="2:11" s="18" customFormat="1" ht="12.75">
      <c r="B31" s="19"/>
      <c r="C31" s="16"/>
      <c r="D31" s="16"/>
      <c r="E31" s="16"/>
      <c r="F31" s="16"/>
      <c r="G31" s="16"/>
      <c r="H31" s="16"/>
      <c r="I31" s="16"/>
      <c r="J31" s="16"/>
      <c r="K31" s="17"/>
    </row>
    <row r="32" spans="2:11" s="8" customFormat="1" ht="12.75" customHeight="1">
      <c r="B32" s="5"/>
      <c r="C32" s="6" t="s">
        <v>64</v>
      </c>
      <c r="D32" s="6"/>
      <c r="E32" s="6"/>
      <c r="F32" s="6"/>
      <c r="G32" s="6"/>
      <c r="H32" s="135" t="s">
        <v>109</v>
      </c>
      <c r="I32" s="135"/>
      <c r="J32" s="6"/>
      <c r="K32" s="7"/>
    </row>
    <row r="33" spans="2:11" s="8" customFormat="1" ht="12.75" customHeight="1">
      <c r="B33" s="5"/>
      <c r="C33" s="6" t="s">
        <v>65</v>
      </c>
      <c r="D33" s="6"/>
      <c r="E33" s="6"/>
      <c r="F33" s="6"/>
      <c r="G33" s="6"/>
      <c r="H33" s="134" t="s">
        <v>110</v>
      </c>
      <c r="I33" s="134"/>
      <c r="J33" s="6"/>
      <c r="K33" s="7"/>
    </row>
    <row r="34" spans="2:11" s="8" customFormat="1" ht="12.75" customHeight="1">
      <c r="B34" s="5"/>
      <c r="C34" s="6" t="s">
        <v>59</v>
      </c>
      <c r="D34" s="6"/>
      <c r="E34" s="6"/>
      <c r="F34" s="6"/>
      <c r="G34" s="6"/>
      <c r="H34" s="134" t="s">
        <v>66</v>
      </c>
      <c r="I34" s="134"/>
      <c r="J34" s="6"/>
      <c r="K34" s="7"/>
    </row>
    <row r="35" spans="2:11" s="8" customFormat="1" ht="12.75" customHeight="1">
      <c r="B35" s="5"/>
      <c r="C35" s="6" t="s">
        <v>60</v>
      </c>
      <c r="D35" s="6"/>
      <c r="E35" s="6"/>
      <c r="F35" s="6"/>
      <c r="G35" s="6"/>
      <c r="H35" s="134" t="s">
        <v>66</v>
      </c>
      <c r="I35" s="134"/>
      <c r="J35" s="6"/>
      <c r="K35" s="7"/>
    </row>
    <row r="36" spans="2:11" s="13" customFormat="1" ht="12.75">
      <c r="B36" s="10"/>
      <c r="C36" s="11"/>
      <c r="D36" s="11"/>
      <c r="E36" s="11"/>
      <c r="F36" s="11"/>
      <c r="G36" s="11"/>
      <c r="H36" s="11"/>
      <c r="I36" s="11"/>
      <c r="J36" s="11"/>
      <c r="K36" s="12"/>
    </row>
    <row r="37" spans="2:11" s="23" customFormat="1" ht="12.75" customHeight="1">
      <c r="B37" s="20"/>
      <c r="C37" s="6" t="s">
        <v>67</v>
      </c>
      <c r="D37" s="6"/>
      <c r="E37" s="6"/>
      <c r="F37" s="6"/>
      <c r="G37" s="9" t="s">
        <v>61</v>
      </c>
      <c r="H37" s="135" t="s">
        <v>140</v>
      </c>
      <c r="I37" s="135"/>
      <c r="J37" s="21"/>
      <c r="K37" s="22"/>
    </row>
    <row r="38" spans="2:11" s="23" customFormat="1" ht="12.75" customHeight="1">
      <c r="B38" s="20"/>
      <c r="C38" s="6"/>
      <c r="D38" s="6"/>
      <c r="E38" s="6"/>
      <c r="F38" s="6"/>
      <c r="G38" s="9" t="s">
        <v>62</v>
      </c>
      <c r="H38" s="134" t="s">
        <v>141</v>
      </c>
      <c r="I38" s="134"/>
      <c r="J38" s="21"/>
      <c r="K38" s="22"/>
    </row>
    <row r="39" spans="2:11" s="23" customFormat="1" ht="7.5" customHeight="1">
      <c r="B39" s="20"/>
      <c r="C39" s="6"/>
      <c r="D39" s="6"/>
      <c r="E39" s="6"/>
      <c r="F39" s="6"/>
      <c r="G39" s="9"/>
      <c r="H39" s="9"/>
      <c r="I39" s="9"/>
      <c r="J39" s="21"/>
      <c r="K39" s="22"/>
    </row>
    <row r="40" spans="2:11" s="23" customFormat="1" ht="12.75" customHeight="1" thickBot="1">
      <c r="B40" s="20"/>
      <c r="C40" s="6" t="s">
        <v>63</v>
      </c>
      <c r="D40" s="6"/>
      <c r="E40" s="6"/>
      <c r="F40" s="9"/>
      <c r="G40" s="6"/>
      <c r="H40" s="116" t="s">
        <v>142</v>
      </c>
      <c r="I40" s="117"/>
      <c r="J40" s="21"/>
      <c r="K40" s="22"/>
    </row>
    <row r="41" spans="2:11" s="23" customFormat="1" ht="12.75" customHeight="1">
      <c r="B41" s="20"/>
      <c r="C41" s="6"/>
      <c r="D41" s="6"/>
      <c r="E41" s="6"/>
      <c r="F41" s="9"/>
      <c r="G41" s="6"/>
      <c r="H41" s="115"/>
      <c r="I41" s="6"/>
      <c r="J41" s="21"/>
      <c r="K41" s="22"/>
    </row>
    <row r="42" spans="2:11" s="23" customFormat="1" ht="12.75" customHeight="1">
      <c r="B42" s="20"/>
      <c r="C42" s="6"/>
      <c r="D42" s="6"/>
      <c r="E42" s="6"/>
      <c r="F42" s="9"/>
      <c r="G42" s="6"/>
      <c r="H42" s="115"/>
      <c r="I42" s="6"/>
      <c r="J42" s="21"/>
      <c r="K42" s="22"/>
    </row>
    <row r="43" spans="2:11" ht="22.5" customHeight="1">
      <c r="B43" s="24"/>
      <c r="C43" s="25"/>
      <c r="D43" s="25"/>
      <c r="E43" s="25"/>
      <c r="F43" s="25"/>
      <c r="G43" s="25"/>
      <c r="H43" s="25"/>
      <c r="I43" s="25"/>
      <c r="J43" s="25"/>
      <c r="K43" s="26"/>
    </row>
    <row r="44" ht="6.75" customHeight="1"/>
  </sheetData>
  <sheetProtection/>
  <mergeCells count="10">
    <mergeCell ref="B21:K21"/>
    <mergeCell ref="H38:I38"/>
    <mergeCell ref="H33:I33"/>
    <mergeCell ref="H34:I34"/>
    <mergeCell ref="H35:I35"/>
    <mergeCell ref="H37:I37"/>
    <mergeCell ref="B23:K23"/>
    <mergeCell ref="C24:J24"/>
    <mergeCell ref="C25:J25"/>
    <mergeCell ref="H32:I3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8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6.421875" style="64" customWidth="1"/>
    <col min="2" max="2" width="3.7109375" style="65" customWidth="1"/>
    <col min="3" max="3" width="2.7109375" style="65" customWidth="1"/>
    <col min="4" max="4" width="4.00390625" style="65" customWidth="1"/>
    <col min="5" max="5" width="40.57421875" style="64" customWidth="1"/>
    <col min="6" max="6" width="8.28125" style="64" customWidth="1"/>
    <col min="7" max="7" width="13.7109375" style="64" customWidth="1"/>
    <col min="8" max="8" width="15.7109375" style="66" customWidth="1"/>
    <col min="9" max="9" width="3.140625" style="64" customWidth="1"/>
    <col min="10" max="11" width="9.140625" style="64" customWidth="1"/>
    <col min="12" max="12" width="17.140625" style="64" customWidth="1"/>
    <col min="13" max="16384" width="9.140625" style="64" customWidth="1"/>
  </cols>
  <sheetData>
    <row r="1" spans="2:8" s="100" customFormat="1" ht="27">
      <c r="B1" s="110" t="s">
        <v>131</v>
      </c>
      <c r="C1" s="94"/>
      <c r="D1" s="94"/>
      <c r="E1" s="95"/>
      <c r="H1" s="101" t="s">
        <v>111</v>
      </c>
    </row>
    <row r="2" spans="2:8" s="100" customFormat="1" ht="15">
      <c r="B2" s="6" t="s">
        <v>58</v>
      </c>
      <c r="C2" s="94"/>
      <c r="D2" s="94"/>
      <c r="E2" s="103" t="s">
        <v>130</v>
      </c>
      <c r="H2" s="101"/>
    </row>
    <row r="3" spans="2:8" s="31" customFormat="1" ht="9" customHeight="1">
      <c r="B3" s="28"/>
      <c r="C3" s="29"/>
      <c r="D3" s="29"/>
      <c r="E3" s="30"/>
      <c r="H3" s="32"/>
    </row>
    <row r="4" spans="2:15" s="33" customFormat="1" ht="18" customHeight="1">
      <c r="B4" s="137" t="s">
        <v>143</v>
      </c>
      <c r="C4" s="137"/>
      <c r="D4" s="137"/>
      <c r="E4" s="137"/>
      <c r="F4" s="137"/>
      <c r="G4" s="137"/>
      <c r="H4" s="137"/>
      <c r="L4" s="6"/>
      <c r="M4" s="6"/>
      <c r="N4" s="6"/>
      <c r="O4" s="103"/>
    </row>
    <row r="5" spans="2:8" s="13" customFormat="1" ht="6.75" customHeight="1">
      <c r="B5" s="34"/>
      <c r="C5" s="34"/>
      <c r="D5" s="34"/>
      <c r="H5" s="35"/>
    </row>
    <row r="6" spans="2:8" s="13" customFormat="1" ht="12" customHeight="1">
      <c r="B6" s="141" t="s">
        <v>0</v>
      </c>
      <c r="C6" s="143" t="s">
        <v>5</v>
      </c>
      <c r="D6" s="144"/>
      <c r="E6" s="145"/>
      <c r="F6" s="141" t="s">
        <v>6</v>
      </c>
      <c r="G6" s="39" t="s">
        <v>95</v>
      </c>
      <c r="H6" s="39" t="s">
        <v>95</v>
      </c>
    </row>
    <row r="7" spans="2:8" s="13" customFormat="1" ht="12" customHeight="1">
      <c r="B7" s="142"/>
      <c r="C7" s="146"/>
      <c r="D7" s="147"/>
      <c r="E7" s="148"/>
      <c r="F7" s="142"/>
      <c r="G7" s="40" t="s">
        <v>96</v>
      </c>
      <c r="H7" s="41" t="s">
        <v>125</v>
      </c>
    </row>
    <row r="8" spans="2:8" s="46" customFormat="1" ht="24.75" customHeight="1">
      <c r="B8" s="42" t="s">
        <v>1</v>
      </c>
      <c r="C8" s="138" t="s">
        <v>98</v>
      </c>
      <c r="D8" s="139"/>
      <c r="E8" s="140"/>
      <c r="F8" s="44"/>
      <c r="G8" s="96">
        <f>G9+G12+G13+G19+G27+G28+G29</f>
        <v>5277576</v>
      </c>
      <c r="H8" s="96">
        <f>H9+H12+H13+H19+H27+H28+H29</f>
        <v>5277915</v>
      </c>
    </row>
    <row r="9" spans="2:8" s="46" customFormat="1" ht="16.5" customHeight="1">
      <c r="B9" s="47"/>
      <c r="C9" s="43">
        <v>1</v>
      </c>
      <c r="D9" s="38" t="s">
        <v>7</v>
      </c>
      <c r="E9" s="48"/>
      <c r="F9" s="49"/>
      <c r="G9" s="45">
        <f>G10+G11</f>
        <v>1076</v>
      </c>
      <c r="H9" s="45">
        <f>H10+H11</f>
        <v>1415</v>
      </c>
    </row>
    <row r="10" spans="2:8" s="54" customFormat="1" ht="16.5" customHeight="1">
      <c r="B10" s="47"/>
      <c r="C10" s="43"/>
      <c r="D10" s="50" t="s">
        <v>68</v>
      </c>
      <c r="E10" s="51" t="s">
        <v>24</v>
      </c>
      <c r="F10" s="52"/>
      <c r="G10" s="53">
        <v>-8924</v>
      </c>
      <c r="H10" s="53">
        <v>-8585</v>
      </c>
    </row>
    <row r="11" spans="2:8" s="54" customFormat="1" ht="16.5" customHeight="1">
      <c r="B11" s="55"/>
      <c r="C11" s="43"/>
      <c r="D11" s="50" t="s">
        <v>68</v>
      </c>
      <c r="E11" s="51" t="s">
        <v>25</v>
      </c>
      <c r="F11" s="52"/>
      <c r="G11" s="53">
        <v>10000</v>
      </c>
      <c r="H11" s="53">
        <v>10000</v>
      </c>
    </row>
    <row r="12" spans="2:8" s="46" customFormat="1" ht="16.5" customHeight="1">
      <c r="B12" s="55"/>
      <c r="C12" s="43">
        <v>2</v>
      </c>
      <c r="D12" s="38" t="s">
        <v>99</v>
      </c>
      <c r="E12" s="48"/>
      <c r="F12" s="49"/>
      <c r="G12" s="49"/>
      <c r="H12" s="49"/>
    </row>
    <row r="13" spans="2:12" s="46" customFormat="1" ht="16.5" customHeight="1">
      <c r="B13" s="47"/>
      <c r="C13" s="43">
        <v>3</v>
      </c>
      <c r="D13" s="38" t="s">
        <v>100</v>
      </c>
      <c r="E13" s="48"/>
      <c r="F13" s="49"/>
      <c r="G13" s="45">
        <f>G14+G15+G16+G17+G18</f>
        <v>0</v>
      </c>
      <c r="H13" s="45">
        <f>H14+H15+H16+H17+H18</f>
        <v>0</v>
      </c>
      <c r="L13" s="118"/>
    </row>
    <row r="14" spans="2:12" s="54" customFormat="1" ht="16.5" customHeight="1">
      <c r="B14" s="47"/>
      <c r="C14" s="56"/>
      <c r="D14" s="50" t="s">
        <v>68</v>
      </c>
      <c r="E14" s="51" t="s">
        <v>69</v>
      </c>
      <c r="F14" s="52"/>
      <c r="G14" s="53"/>
      <c r="H14" s="53"/>
      <c r="L14" s="118"/>
    </row>
    <row r="15" spans="2:12" s="54" customFormat="1" ht="16.5" customHeight="1">
      <c r="B15" s="55"/>
      <c r="C15" s="57"/>
      <c r="D15" s="58" t="s">
        <v>68</v>
      </c>
      <c r="E15" s="51" t="s">
        <v>70</v>
      </c>
      <c r="F15" s="52"/>
      <c r="G15" s="53"/>
      <c r="H15" s="53"/>
      <c r="L15" s="118"/>
    </row>
    <row r="16" spans="2:12" s="54" customFormat="1" ht="16.5" customHeight="1">
      <c r="B16" s="55"/>
      <c r="C16" s="57"/>
      <c r="D16" s="58" t="s">
        <v>68</v>
      </c>
      <c r="E16" s="51" t="s">
        <v>71</v>
      </c>
      <c r="F16" s="52"/>
      <c r="G16" s="53"/>
      <c r="H16" s="53"/>
      <c r="L16" s="118"/>
    </row>
    <row r="17" spans="2:12" s="54" customFormat="1" ht="16.5" customHeight="1">
      <c r="B17" s="55"/>
      <c r="C17" s="57"/>
      <c r="D17" s="58" t="s">
        <v>68</v>
      </c>
      <c r="E17" s="51" t="s">
        <v>72</v>
      </c>
      <c r="F17" s="52"/>
      <c r="G17" s="53"/>
      <c r="H17" s="53"/>
      <c r="L17" s="118"/>
    </row>
    <row r="18" spans="2:12" s="54" customFormat="1" ht="16.5" customHeight="1">
      <c r="B18" s="55"/>
      <c r="C18" s="57"/>
      <c r="D18" s="58" t="s">
        <v>68</v>
      </c>
      <c r="E18" s="51" t="s">
        <v>74</v>
      </c>
      <c r="F18" s="52"/>
      <c r="G18" s="52"/>
      <c r="H18" s="52"/>
      <c r="L18" s="118"/>
    </row>
    <row r="19" spans="2:12" s="46" customFormat="1" ht="16.5" customHeight="1">
      <c r="B19" s="55"/>
      <c r="C19" s="43">
        <v>4</v>
      </c>
      <c r="D19" s="38" t="s">
        <v>8</v>
      </c>
      <c r="E19" s="48"/>
      <c r="F19" s="49"/>
      <c r="G19" s="45">
        <f>G20+G21+G22+G23+G24+G25+G26</f>
        <v>5276500</v>
      </c>
      <c r="H19" s="45">
        <f>H20+H21+H22+H23+H24+H25+H26</f>
        <v>5276500</v>
      </c>
      <c r="L19" s="118"/>
    </row>
    <row r="20" spans="2:8" s="54" customFormat="1" ht="16.5" customHeight="1">
      <c r="B20" s="47"/>
      <c r="C20" s="56"/>
      <c r="D20" s="50" t="s">
        <v>68</v>
      </c>
      <c r="E20" s="51" t="s">
        <v>116</v>
      </c>
      <c r="F20" s="52"/>
      <c r="G20" s="53"/>
      <c r="H20" s="53"/>
    </row>
    <row r="21" spans="2:8" s="54" customFormat="1" ht="16.5" customHeight="1">
      <c r="B21" s="55"/>
      <c r="C21" s="57"/>
      <c r="D21" s="58" t="s">
        <v>68</v>
      </c>
      <c r="E21" s="51" t="s">
        <v>115</v>
      </c>
      <c r="F21" s="52"/>
      <c r="G21" s="53"/>
      <c r="H21" s="53"/>
    </row>
    <row r="22" spans="2:8" s="54" customFormat="1" ht="16.5" customHeight="1">
      <c r="B22" s="55"/>
      <c r="C22" s="57"/>
      <c r="D22" s="58" t="s">
        <v>68</v>
      </c>
      <c r="E22" s="51" t="s">
        <v>117</v>
      </c>
      <c r="F22" s="52"/>
      <c r="G22" s="52"/>
      <c r="H22" s="52"/>
    </row>
    <row r="23" spans="2:8" s="54" customFormat="1" ht="16.5" customHeight="1">
      <c r="B23" s="55"/>
      <c r="C23" s="57"/>
      <c r="D23" s="58" t="s">
        <v>68</v>
      </c>
      <c r="E23" s="51" t="s">
        <v>103</v>
      </c>
      <c r="F23" s="52"/>
      <c r="G23" s="52"/>
      <c r="H23" s="52"/>
    </row>
    <row r="24" spans="2:8" s="54" customFormat="1" ht="16.5" customHeight="1">
      <c r="B24" s="55"/>
      <c r="C24" s="57"/>
      <c r="D24" s="58" t="s">
        <v>68</v>
      </c>
      <c r="E24" s="51" t="s">
        <v>9</v>
      </c>
      <c r="F24" s="52"/>
      <c r="G24" s="53"/>
      <c r="H24" s="53"/>
    </row>
    <row r="25" spans="2:8" s="54" customFormat="1" ht="16.5" customHeight="1">
      <c r="B25" s="55"/>
      <c r="C25" s="57"/>
      <c r="D25" s="58" t="s">
        <v>68</v>
      </c>
      <c r="E25" s="51" t="s">
        <v>10</v>
      </c>
      <c r="F25" s="52"/>
      <c r="G25" s="126">
        <v>5276500</v>
      </c>
      <c r="H25" s="126">
        <v>5276500</v>
      </c>
    </row>
    <row r="26" spans="2:8" s="54" customFormat="1" ht="16.5" customHeight="1">
      <c r="B26" s="55"/>
      <c r="C26" s="57"/>
      <c r="D26" s="58" t="s">
        <v>68</v>
      </c>
      <c r="E26" s="51" t="s">
        <v>112</v>
      </c>
      <c r="F26" s="52"/>
      <c r="G26" s="52"/>
      <c r="H26" s="52"/>
    </row>
    <row r="27" spans="2:8" s="46" customFormat="1" ht="16.5" customHeight="1">
      <c r="B27" s="55"/>
      <c r="C27" s="43">
        <v>5</v>
      </c>
      <c r="D27" s="38" t="s">
        <v>101</v>
      </c>
      <c r="E27" s="48"/>
      <c r="F27" s="49"/>
      <c r="G27" s="49"/>
      <c r="H27" s="49"/>
    </row>
    <row r="28" spans="2:8" s="46" customFormat="1" ht="16.5" customHeight="1">
      <c r="B28" s="47"/>
      <c r="C28" s="43">
        <v>6</v>
      </c>
      <c r="D28" s="38" t="s">
        <v>102</v>
      </c>
      <c r="E28" s="48"/>
      <c r="F28" s="49"/>
      <c r="G28" s="49"/>
      <c r="H28" s="49"/>
    </row>
    <row r="29" spans="2:12" s="46" customFormat="1" ht="16.5" customHeight="1">
      <c r="B29" s="47"/>
      <c r="C29" s="43">
        <v>7</v>
      </c>
      <c r="D29" s="38" t="s">
        <v>11</v>
      </c>
      <c r="E29" s="48"/>
      <c r="F29" s="49"/>
      <c r="G29" s="45">
        <f>G30</f>
        <v>0</v>
      </c>
      <c r="H29" s="45">
        <f>H30</f>
        <v>0</v>
      </c>
      <c r="L29" s="118"/>
    </row>
    <row r="30" spans="2:8" s="46" customFormat="1" ht="16.5" customHeight="1">
      <c r="B30" s="47"/>
      <c r="C30" s="43"/>
      <c r="D30" s="50" t="s">
        <v>68</v>
      </c>
      <c r="E30" s="48" t="s">
        <v>104</v>
      </c>
      <c r="F30" s="49"/>
      <c r="G30" s="45"/>
      <c r="H30" s="45"/>
    </row>
    <row r="31" spans="2:12" s="46" customFormat="1" ht="24.75" customHeight="1">
      <c r="B31" s="59" t="s">
        <v>2</v>
      </c>
      <c r="C31" s="138" t="s">
        <v>12</v>
      </c>
      <c r="D31" s="139"/>
      <c r="E31" s="140"/>
      <c r="F31" s="49"/>
      <c r="G31" s="96">
        <f>G32+G33+G38+G39+G40+G41+G35+G36+G37</f>
        <v>0</v>
      </c>
      <c r="H31" s="96">
        <f>H32+H33+H38+H39+H40+H41+H35+H36+H37</f>
        <v>0</v>
      </c>
      <c r="L31" s="118"/>
    </row>
    <row r="32" spans="2:8" s="46" customFormat="1" ht="16.5" customHeight="1">
      <c r="B32" s="47"/>
      <c r="C32" s="43">
        <v>1</v>
      </c>
      <c r="D32" s="38" t="s">
        <v>13</v>
      </c>
      <c r="E32" s="48"/>
      <c r="F32" s="49"/>
      <c r="G32" s="49"/>
      <c r="H32" s="49"/>
    </row>
    <row r="33" spans="2:12" s="46" customFormat="1" ht="16.5" customHeight="1">
      <c r="B33" s="47"/>
      <c r="C33" s="43">
        <v>2</v>
      </c>
      <c r="D33" s="38" t="s">
        <v>14</v>
      </c>
      <c r="E33" s="60"/>
      <c r="F33" s="49"/>
      <c r="G33" s="49"/>
      <c r="H33" s="49"/>
      <c r="L33" s="118"/>
    </row>
    <row r="34" spans="2:8" s="54" customFormat="1" ht="12.75" customHeight="1">
      <c r="B34" s="47"/>
      <c r="C34" s="56"/>
      <c r="D34" s="50" t="s">
        <v>68</v>
      </c>
      <c r="E34" s="51" t="s">
        <v>19</v>
      </c>
      <c r="F34" s="52"/>
      <c r="G34" s="52"/>
      <c r="H34" s="52"/>
    </row>
    <row r="35" spans="2:8" s="54" customFormat="1" ht="16.5" customHeight="1">
      <c r="B35" s="55"/>
      <c r="C35" s="57"/>
      <c r="D35" s="58" t="s">
        <v>68</v>
      </c>
      <c r="E35" s="51" t="s">
        <v>114</v>
      </c>
      <c r="F35" s="52"/>
      <c r="G35" s="53"/>
      <c r="H35" s="53"/>
    </row>
    <row r="36" spans="2:8" s="54" customFormat="1" ht="16.5" customHeight="1">
      <c r="B36" s="55"/>
      <c r="C36" s="57"/>
      <c r="D36" s="58" t="s">
        <v>68</v>
      </c>
      <c r="E36" s="51" t="s">
        <v>73</v>
      </c>
      <c r="F36" s="52"/>
      <c r="G36" s="53"/>
      <c r="H36" s="53"/>
    </row>
    <row r="37" spans="2:8" s="54" customFormat="1" ht="16.5" customHeight="1">
      <c r="B37" s="55"/>
      <c r="C37" s="57"/>
      <c r="D37" s="58" t="s">
        <v>68</v>
      </c>
      <c r="E37" s="51" t="s">
        <v>78</v>
      </c>
      <c r="F37" s="52"/>
      <c r="G37" s="53"/>
      <c r="H37" s="53"/>
    </row>
    <row r="38" spans="2:8" s="46" customFormat="1" ht="15" customHeight="1">
      <c r="B38" s="55"/>
      <c r="C38" s="43">
        <v>3</v>
      </c>
      <c r="D38" s="38" t="s">
        <v>15</v>
      </c>
      <c r="E38" s="48"/>
      <c r="F38" s="49"/>
      <c r="G38" s="49"/>
      <c r="H38" s="49"/>
    </row>
    <row r="39" spans="2:8" s="46" customFormat="1" ht="14.25" customHeight="1">
      <c r="B39" s="47"/>
      <c r="C39" s="43">
        <v>4</v>
      </c>
      <c r="D39" s="38" t="s">
        <v>16</v>
      </c>
      <c r="E39" s="48"/>
      <c r="F39" s="49"/>
      <c r="G39" s="49"/>
      <c r="H39" s="49"/>
    </row>
    <row r="40" spans="2:8" s="46" customFormat="1" ht="14.25" customHeight="1">
      <c r="B40" s="47"/>
      <c r="C40" s="43">
        <v>5</v>
      </c>
      <c r="D40" s="38" t="s">
        <v>17</v>
      </c>
      <c r="E40" s="48"/>
      <c r="F40" s="49"/>
      <c r="G40" s="49"/>
      <c r="H40" s="49"/>
    </row>
    <row r="41" spans="2:8" s="46" customFormat="1" ht="15" customHeight="1">
      <c r="B41" s="47"/>
      <c r="C41" s="43">
        <v>6</v>
      </c>
      <c r="D41" s="38" t="s">
        <v>18</v>
      </c>
      <c r="E41" s="48"/>
      <c r="F41" s="49"/>
      <c r="G41" s="49"/>
      <c r="H41" s="49"/>
    </row>
    <row r="42" spans="2:8" s="46" customFormat="1" ht="30" customHeight="1">
      <c r="B42" s="49"/>
      <c r="C42" s="138" t="s">
        <v>47</v>
      </c>
      <c r="D42" s="139"/>
      <c r="E42" s="140"/>
      <c r="F42" s="49"/>
      <c r="G42" s="86">
        <f>G8+G31</f>
        <v>5277576</v>
      </c>
      <c r="H42" s="86">
        <f>H8+H31</f>
        <v>5277915</v>
      </c>
    </row>
    <row r="43" spans="2:8" s="46" customFormat="1" ht="11.25" customHeight="1">
      <c r="B43" s="61"/>
      <c r="C43" s="61"/>
      <c r="D43" s="61"/>
      <c r="E43" s="61"/>
      <c r="F43" s="62"/>
      <c r="G43" s="62"/>
      <c r="H43" s="63"/>
    </row>
    <row r="44" ht="12.75">
      <c r="H44" s="122"/>
    </row>
    <row r="45" spans="7:8" ht="15.75">
      <c r="G45" s="120" t="s">
        <v>127</v>
      </c>
      <c r="H45" s="122"/>
    </row>
    <row r="46" ht="12.75">
      <c r="G46" s="127" t="s">
        <v>132</v>
      </c>
    </row>
    <row r="48" ht="12.75">
      <c r="G48" s="66"/>
    </row>
  </sheetData>
  <sheetProtection/>
  <mergeCells count="7">
    <mergeCell ref="B4:H4"/>
    <mergeCell ref="C31:E31"/>
    <mergeCell ref="C42:E42"/>
    <mergeCell ref="F6:F7"/>
    <mergeCell ref="C6:E7"/>
    <mergeCell ref="B6:B7"/>
    <mergeCell ref="C8:E8"/>
  </mergeCells>
  <printOptions horizontalCentered="1" verticalCentered="1"/>
  <pageMargins left="0" right="0" top="0.25" bottom="0.25" header="0.41" footer="0.31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6"/>
  <sheetViews>
    <sheetView zoomScalePageLayoutView="0" workbookViewId="0" topLeftCell="A46">
      <selection activeCell="A1" sqref="A1:H48"/>
    </sheetView>
  </sheetViews>
  <sheetFormatPr defaultColWidth="9.140625" defaultRowHeight="12.75"/>
  <cols>
    <col min="1" max="1" width="5.7109375" style="64" customWidth="1"/>
    <col min="2" max="2" width="3.7109375" style="65" customWidth="1"/>
    <col min="3" max="3" width="2.7109375" style="65" customWidth="1"/>
    <col min="4" max="4" width="4.00390625" style="65" customWidth="1"/>
    <col min="5" max="5" width="40.57421875" style="64" customWidth="1"/>
    <col min="6" max="6" width="8.28125" style="64" customWidth="1"/>
    <col min="7" max="7" width="14.8515625" style="64" customWidth="1"/>
    <col min="8" max="8" width="16.421875" style="66" customWidth="1"/>
    <col min="9" max="9" width="12.421875" style="71" customWidth="1"/>
    <col min="10" max="10" width="8.00390625" style="64" customWidth="1"/>
    <col min="11" max="11" width="14.140625" style="64" customWidth="1"/>
    <col min="12" max="16384" width="9.140625" style="64" customWidth="1"/>
  </cols>
  <sheetData>
    <row r="1" spans="2:8" s="100" customFormat="1" ht="27">
      <c r="B1" s="110" t="s">
        <v>131</v>
      </c>
      <c r="C1" s="94"/>
      <c r="D1" s="94"/>
      <c r="E1" s="95"/>
      <c r="H1" s="101" t="s">
        <v>111</v>
      </c>
    </row>
    <row r="2" spans="2:8" s="100" customFormat="1" ht="15">
      <c r="B2" s="6" t="s">
        <v>58</v>
      </c>
      <c r="C2" s="94"/>
      <c r="D2" s="94"/>
      <c r="E2" s="103" t="s">
        <v>130</v>
      </c>
      <c r="H2" s="101"/>
    </row>
    <row r="3" spans="2:8" s="100" customFormat="1" ht="15">
      <c r="B3" s="6"/>
      <c r="C3" s="94"/>
      <c r="D3" s="94"/>
      <c r="E3" s="103"/>
      <c r="H3" s="101"/>
    </row>
    <row r="4" spans="2:9" s="100" customFormat="1" ht="18" customHeight="1">
      <c r="B4" s="137" t="s">
        <v>143</v>
      </c>
      <c r="C4" s="137"/>
      <c r="D4" s="137"/>
      <c r="E4" s="137"/>
      <c r="F4" s="137"/>
      <c r="G4" s="137"/>
      <c r="H4" s="137"/>
      <c r="I4" s="102"/>
    </row>
    <row r="5" spans="2:9" s="13" customFormat="1" ht="6.75" customHeight="1">
      <c r="B5" s="34"/>
      <c r="C5" s="34"/>
      <c r="D5" s="34"/>
      <c r="H5" s="35"/>
      <c r="I5" s="11"/>
    </row>
    <row r="6" spans="2:9" s="33" customFormat="1" ht="15.75" customHeight="1">
      <c r="B6" s="141" t="s">
        <v>0</v>
      </c>
      <c r="C6" s="143" t="s">
        <v>42</v>
      </c>
      <c r="D6" s="144"/>
      <c r="E6" s="145"/>
      <c r="F6" s="141" t="s">
        <v>6</v>
      </c>
      <c r="G6" s="39" t="s">
        <v>95</v>
      </c>
      <c r="H6" s="39" t="s">
        <v>95</v>
      </c>
      <c r="I6" s="83"/>
    </row>
    <row r="7" spans="2:9" s="33" customFormat="1" ht="15.75" customHeight="1">
      <c r="B7" s="142"/>
      <c r="C7" s="146"/>
      <c r="D7" s="147"/>
      <c r="E7" s="148"/>
      <c r="F7" s="142"/>
      <c r="G7" s="40" t="s">
        <v>96</v>
      </c>
      <c r="H7" s="41" t="s">
        <v>97</v>
      </c>
      <c r="I7" s="83"/>
    </row>
    <row r="8" spans="2:9" s="46" customFormat="1" ht="24.75" customHeight="1">
      <c r="B8" s="59" t="s">
        <v>1</v>
      </c>
      <c r="C8" s="138" t="s">
        <v>43</v>
      </c>
      <c r="D8" s="139"/>
      <c r="E8" s="140"/>
      <c r="F8" s="49"/>
      <c r="G8" s="96">
        <f>G9+G10+G13+G23+G24</f>
        <v>6053063</v>
      </c>
      <c r="H8" s="96">
        <f>H9+H10+H13+H23+H24</f>
        <v>5870255</v>
      </c>
      <c r="I8" s="62"/>
    </row>
    <row r="9" spans="2:9" s="46" customFormat="1" ht="15.75" customHeight="1">
      <c r="B9" s="47"/>
      <c r="C9" s="43">
        <v>1</v>
      </c>
      <c r="D9" s="38" t="s">
        <v>20</v>
      </c>
      <c r="E9" s="48"/>
      <c r="F9" s="49"/>
      <c r="G9" s="49"/>
      <c r="H9" s="49"/>
      <c r="I9" s="62"/>
    </row>
    <row r="10" spans="2:9" s="46" customFormat="1" ht="15.75" customHeight="1">
      <c r="B10" s="47"/>
      <c r="C10" s="43">
        <v>2</v>
      </c>
      <c r="D10" s="38" t="s">
        <v>21</v>
      </c>
      <c r="E10" s="48"/>
      <c r="F10" s="49"/>
      <c r="G10" s="49"/>
      <c r="H10" s="49"/>
      <c r="I10" s="62"/>
    </row>
    <row r="11" spans="2:10" s="54" customFormat="1" ht="12.75" customHeight="1">
      <c r="B11" s="47"/>
      <c r="C11" s="56"/>
      <c r="D11" s="50" t="s">
        <v>68</v>
      </c>
      <c r="E11" s="51" t="s">
        <v>75</v>
      </c>
      <c r="F11" s="52"/>
      <c r="G11" s="52"/>
      <c r="H11" s="52"/>
      <c r="I11" s="98"/>
      <c r="J11" s="98"/>
    </row>
    <row r="12" spans="2:10" s="54" customFormat="1" ht="12.75" customHeight="1">
      <c r="B12" s="55"/>
      <c r="C12" s="57"/>
      <c r="D12" s="58" t="s">
        <v>68</v>
      </c>
      <c r="E12" s="51" t="s">
        <v>105</v>
      </c>
      <c r="F12" s="52"/>
      <c r="G12" s="52"/>
      <c r="H12" s="52"/>
      <c r="I12" s="98"/>
      <c r="J12" s="98"/>
    </row>
    <row r="13" spans="2:11" s="46" customFormat="1" ht="15.75" customHeight="1">
      <c r="B13" s="55"/>
      <c r="C13" s="43">
        <v>3</v>
      </c>
      <c r="D13" s="38" t="s">
        <v>22</v>
      </c>
      <c r="E13" s="48"/>
      <c r="F13" s="49"/>
      <c r="G13" s="45">
        <f>G14+G15+G16+G17+G19+G20+G21+G22+G18</f>
        <v>6053063</v>
      </c>
      <c r="H13" s="45">
        <f>H14+H15+H16+H17+H19+H20+H21+H22+H18</f>
        <v>5870255</v>
      </c>
      <c r="I13" s="63"/>
      <c r="J13" s="63"/>
      <c r="K13" s="118"/>
    </row>
    <row r="14" spans="2:10" s="54" customFormat="1" ht="15.75" customHeight="1">
      <c r="B14" s="47"/>
      <c r="C14" s="56"/>
      <c r="D14" s="50" t="s">
        <v>68</v>
      </c>
      <c r="E14" s="51" t="s">
        <v>28</v>
      </c>
      <c r="F14" s="52"/>
      <c r="G14" s="53"/>
      <c r="H14" s="53"/>
      <c r="I14" s="98"/>
      <c r="J14" s="99"/>
    </row>
    <row r="15" spans="2:10" s="54" customFormat="1" ht="15.75" customHeight="1">
      <c r="B15" s="55"/>
      <c r="C15" s="57"/>
      <c r="D15" s="58" t="s">
        <v>68</v>
      </c>
      <c r="E15" s="51" t="s">
        <v>56</v>
      </c>
      <c r="F15" s="52"/>
      <c r="G15" s="53">
        <v>529582</v>
      </c>
      <c r="H15" s="53">
        <v>397630</v>
      </c>
      <c r="I15" s="98"/>
      <c r="J15" s="99"/>
    </row>
    <row r="16" spans="2:10" s="54" customFormat="1" ht="15.75" customHeight="1">
      <c r="B16" s="55"/>
      <c r="C16" s="57"/>
      <c r="D16" s="58" t="s">
        <v>68</v>
      </c>
      <c r="E16" s="51" t="s">
        <v>76</v>
      </c>
      <c r="F16" s="52"/>
      <c r="G16" s="53">
        <v>134395</v>
      </c>
      <c r="H16" s="53">
        <v>91429</v>
      </c>
      <c r="I16" s="98"/>
      <c r="J16" s="99"/>
    </row>
    <row r="17" spans="2:10" s="54" customFormat="1" ht="15.75" customHeight="1">
      <c r="B17" s="55"/>
      <c r="C17" s="57"/>
      <c r="D17" s="58" t="s">
        <v>68</v>
      </c>
      <c r="E17" s="51" t="s">
        <v>77</v>
      </c>
      <c r="F17" s="52"/>
      <c r="G17" s="53">
        <v>32800</v>
      </c>
      <c r="H17" s="53">
        <v>28000</v>
      </c>
      <c r="I17" s="98"/>
      <c r="J17" s="99"/>
    </row>
    <row r="18" spans="2:9" s="54" customFormat="1" ht="15.75" customHeight="1">
      <c r="B18" s="55"/>
      <c r="C18" s="57"/>
      <c r="D18" s="58" t="s">
        <v>68</v>
      </c>
      <c r="E18" s="51" t="s">
        <v>71</v>
      </c>
      <c r="F18" s="52"/>
      <c r="G18" s="52"/>
      <c r="H18" s="52"/>
      <c r="I18" s="98"/>
    </row>
    <row r="19" spans="2:10" s="54" customFormat="1" ht="15.75" customHeight="1">
      <c r="B19" s="55"/>
      <c r="C19" s="57"/>
      <c r="D19" s="58" t="s">
        <v>68</v>
      </c>
      <c r="E19" s="51" t="s">
        <v>122</v>
      </c>
      <c r="F19" s="52"/>
      <c r="G19" s="53"/>
      <c r="H19" s="53"/>
      <c r="I19" s="98"/>
      <c r="J19" s="85"/>
    </row>
    <row r="20" spans="2:10" s="54" customFormat="1" ht="15.75" customHeight="1">
      <c r="B20" s="55"/>
      <c r="C20" s="57"/>
      <c r="D20" s="58" t="s">
        <v>68</v>
      </c>
      <c r="E20" s="51" t="s">
        <v>74</v>
      </c>
      <c r="F20" s="52"/>
      <c r="G20" s="126">
        <v>5356286</v>
      </c>
      <c r="H20" s="126">
        <v>5353196</v>
      </c>
      <c r="I20" s="98"/>
      <c r="J20" s="85"/>
    </row>
    <row r="21" spans="2:10" s="54" customFormat="1" ht="15.75" customHeight="1">
      <c r="B21" s="55"/>
      <c r="C21" s="57"/>
      <c r="D21" s="58" t="s">
        <v>68</v>
      </c>
      <c r="E21" s="51" t="s">
        <v>113</v>
      </c>
      <c r="F21" s="52"/>
      <c r="G21" s="52"/>
      <c r="H21" s="52"/>
      <c r="I21" s="98"/>
      <c r="J21" s="85"/>
    </row>
    <row r="22" spans="2:10" s="54" customFormat="1" ht="15.75" customHeight="1">
      <c r="B22" s="55"/>
      <c r="C22" s="57"/>
      <c r="D22" s="58" t="s">
        <v>68</v>
      </c>
      <c r="E22" s="51" t="s">
        <v>79</v>
      </c>
      <c r="F22" s="52"/>
      <c r="G22" s="52"/>
      <c r="H22" s="52"/>
      <c r="I22" s="98"/>
      <c r="J22" s="85"/>
    </row>
    <row r="23" spans="2:9" s="46" customFormat="1" ht="15.75" customHeight="1">
      <c r="B23" s="55"/>
      <c r="C23" s="43">
        <v>4</v>
      </c>
      <c r="D23" s="38" t="s">
        <v>23</v>
      </c>
      <c r="E23" s="48"/>
      <c r="F23" s="49"/>
      <c r="G23" s="49"/>
      <c r="H23" s="49"/>
      <c r="I23" s="62"/>
    </row>
    <row r="24" spans="2:9" s="46" customFormat="1" ht="15.75" customHeight="1">
      <c r="B24" s="47"/>
      <c r="C24" s="43">
        <v>5</v>
      </c>
      <c r="D24" s="38" t="s">
        <v>106</v>
      </c>
      <c r="E24" s="48"/>
      <c r="F24" s="49"/>
      <c r="G24" s="49"/>
      <c r="H24" s="49"/>
      <c r="I24" s="62"/>
    </row>
    <row r="25" spans="2:9" s="46" customFormat="1" ht="24.75" customHeight="1">
      <c r="B25" s="59" t="s">
        <v>2</v>
      </c>
      <c r="C25" s="138" t="s">
        <v>44</v>
      </c>
      <c r="D25" s="139"/>
      <c r="E25" s="140"/>
      <c r="F25" s="49"/>
      <c r="G25" s="96">
        <f>G26+G29+G30+G31</f>
        <v>0</v>
      </c>
      <c r="H25" s="96">
        <f>H26+H29+H30+H31</f>
        <v>0</v>
      </c>
      <c r="I25" s="62"/>
    </row>
    <row r="26" spans="2:9" s="46" customFormat="1" ht="15.75" customHeight="1">
      <c r="B26" s="47"/>
      <c r="C26" s="43">
        <v>1</v>
      </c>
      <c r="D26" s="38" t="s">
        <v>29</v>
      </c>
      <c r="E26" s="60"/>
      <c r="F26" s="49"/>
      <c r="G26" s="49"/>
      <c r="H26" s="49"/>
      <c r="I26" s="62"/>
    </row>
    <row r="27" spans="2:9" s="54" customFormat="1" ht="15.75" customHeight="1">
      <c r="B27" s="47"/>
      <c r="C27" s="56"/>
      <c r="D27" s="50" t="s">
        <v>68</v>
      </c>
      <c r="E27" s="51" t="s">
        <v>30</v>
      </c>
      <c r="F27" s="52"/>
      <c r="G27" s="52"/>
      <c r="H27" s="52"/>
      <c r="I27" s="98"/>
    </row>
    <row r="28" spans="2:9" s="54" customFormat="1" ht="15.75" customHeight="1">
      <c r="B28" s="55"/>
      <c r="C28" s="57"/>
      <c r="D28" s="58" t="s">
        <v>68</v>
      </c>
      <c r="E28" s="51" t="s">
        <v>26</v>
      </c>
      <c r="F28" s="52"/>
      <c r="G28" s="52"/>
      <c r="H28" s="52"/>
      <c r="I28" s="98"/>
    </row>
    <row r="29" spans="2:11" s="46" customFormat="1" ht="15.75" customHeight="1">
      <c r="B29" s="55"/>
      <c r="C29" s="43">
        <v>2</v>
      </c>
      <c r="D29" s="38" t="s">
        <v>126</v>
      </c>
      <c r="E29" s="48"/>
      <c r="F29" s="49"/>
      <c r="G29" s="45"/>
      <c r="H29" s="45"/>
      <c r="I29" s="62"/>
      <c r="J29" s="118"/>
      <c r="K29" s="118"/>
    </row>
    <row r="30" spans="2:11" s="46" customFormat="1" ht="15.75" customHeight="1">
      <c r="B30" s="47"/>
      <c r="C30" s="43">
        <v>3</v>
      </c>
      <c r="D30" s="38" t="s">
        <v>23</v>
      </c>
      <c r="E30" s="48"/>
      <c r="F30" s="49"/>
      <c r="G30" s="49"/>
      <c r="H30" s="49"/>
      <c r="I30" s="62"/>
      <c r="K30" s="118"/>
    </row>
    <row r="31" spans="2:11" s="46" customFormat="1" ht="12.75" customHeight="1">
      <c r="B31" s="47"/>
      <c r="C31" s="43">
        <v>4</v>
      </c>
      <c r="D31" s="38" t="s">
        <v>31</v>
      </c>
      <c r="E31" s="48"/>
      <c r="F31" s="49"/>
      <c r="G31" s="49"/>
      <c r="H31" s="49"/>
      <c r="I31" s="62"/>
      <c r="K31" s="118"/>
    </row>
    <row r="32" spans="2:11" s="46" customFormat="1" ht="24.75" customHeight="1">
      <c r="B32" s="47"/>
      <c r="C32" s="138" t="s">
        <v>46</v>
      </c>
      <c r="D32" s="139"/>
      <c r="E32" s="140"/>
      <c r="F32" s="49"/>
      <c r="G32" s="96">
        <f>G8+G25</f>
        <v>6053063</v>
      </c>
      <c r="H32" s="96">
        <f>H8+H25</f>
        <v>5870255</v>
      </c>
      <c r="I32" s="62"/>
      <c r="K32" s="118"/>
    </row>
    <row r="33" spans="2:11" s="46" customFormat="1" ht="24.75" customHeight="1">
      <c r="B33" s="59" t="s">
        <v>32</v>
      </c>
      <c r="C33" s="138" t="s">
        <v>33</v>
      </c>
      <c r="D33" s="139"/>
      <c r="E33" s="140"/>
      <c r="F33" s="49"/>
      <c r="G33" s="96">
        <f>G36+G40+G42+G43</f>
        <v>-775487</v>
      </c>
      <c r="H33" s="96">
        <f>H36+H40+H42+H43</f>
        <v>-592340</v>
      </c>
      <c r="I33" s="62"/>
      <c r="K33" s="118"/>
    </row>
    <row r="34" spans="2:9" s="46" customFormat="1" ht="15.75" customHeight="1">
      <c r="B34" s="47"/>
      <c r="C34" s="43">
        <v>1</v>
      </c>
      <c r="D34" s="38" t="s">
        <v>34</v>
      </c>
      <c r="E34" s="48"/>
      <c r="F34" s="49"/>
      <c r="G34" s="49"/>
      <c r="H34" s="49"/>
      <c r="I34" s="62"/>
    </row>
    <row r="35" spans="2:9" s="46" customFormat="1" ht="15.75" customHeight="1">
      <c r="B35" s="47"/>
      <c r="C35" s="67">
        <v>2</v>
      </c>
      <c r="D35" s="38" t="s">
        <v>35</v>
      </c>
      <c r="E35" s="48"/>
      <c r="F35" s="49"/>
      <c r="G35" s="49"/>
      <c r="H35" s="49"/>
      <c r="I35" s="62"/>
    </row>
    <row r="36" spans="2:9" s="46" customFormat="1" ht="15.75" customHeight="1">
      <c r="B36" s="47"/>
      <c r="C36" s="43">
        <v>3</v>
      </c>
      <c r="D36" s="38" t="s">
        <v>36</v>
      </c>
      <c r="E36" s="48"/>
      <c r="F36" s="49"/>
      <c r="G36" s="45"/>
      <c r="H36" s="45"/>
      <c r="I36" s="62"/>
    </row>
    <row r="37" spans="2:9" s="46" customFormat="1" ht="13.5" customHeight="1">
      <c r="B37" s="47"/>
      <c r="C37" s="67">
        <v>4</v>
      </c>
      <c r="D37" s="38" t="s">
        <v>37</v>
      </c>
      <c r="E37" s="48"/>
      <c r="F37" s="49"/>
      <c r="G37" s="49"/>
      <c r="H37" s="49"/>
      <c r="I37" s="62"/>
    </row>
    <row r="38" spans="2:9" s="46" customFormat="1" ht="13.5" customHeight="1">
      <c r="B38" s="47"/>
      <c r="C38" s="43">
        <v>5</v>
      </c>
      <c r="D38" s="38" t="s">
        <v>80</v>
      </c>
      <c r="E38" s="48"/>
      <c r="F38" s="49"/>
      <c r="G38" s="49"/>
      <c r="H38" s="49"/>
      <c r="I38" s="62"/>
    </row>
    <row r="39" spans="2:9" s="46" customFormat="1" ht="15" customHeight="1">
      <c r="B39" s="47"/>
      <c r="C39" s="67">
        <v>6</v>
      </c>
      <c r="D39" s="38" t="s">
        <v>38</v>
      </c>
      <c r="E39" s="48"/>
      <c r="F39" s="49"/>
      <c r="G39" s="49"/>
      <c r="H39" s="49"/>
      <c r="I39" s="62"/>
    </row>
    <row r="40" spans="2:9" s="46" customFormat="1" ht="15.75" customHeight="1">
      <c r="B40" s="47"/>
      <c r="C40" s="43">
        <v>7</v>
      </c>
      <c r="D40" s="38" t="s">
        <v>39</v>
      </c>
      <c r="E40" s="48"/>
      <c r="F40" s="49"/>
      <c r="G40" s="45"/>
      <c r="H40" s="45"/>
      <c r="I40" s="62"/>
    </row>
    <row r="41" spans="2:9" s="46" customFormat="1" ht="15.75" customHeight="1">
      <c r="B41" s="47"/>
      <c r="C41" s="67">
        <v>8</v>
      </c>
      <c r="D41" s="38" t="s">
        <v>40</v>
      </c>
      <c r="E41" s="48"/>
      <c r="F41" s="49"/>
      <c r="G41" s="49"/>
      <c r="H41" s="49"/>
      <c r="I41" s="62"/>
    </row>
    <row r="42" spans="2:9" s="46" customFormat="1" ht="15.75" customHeight="1">
      <c r="B42" s="47"/>
      <c r="C42" s="43">
        <v>9</v>
      </c>
      <c r="D42" s="38" t="s">
        <v>144</v>
      </c>
      <c r="E42" s="48"/>
      <c r="F42" s="49"/>
      <c r="G42" s="45">
        <v>-592340</v>
      </c>
      <c r="H42" s="45"/>
      <c r="I42" s="62"/>
    </row>
    <row r="43" spans="2:9" s="46" customFormat="1" ht="15.75" customHeight="1">
      <c r="B43" s="47"/>
      <c r="C43" s="67">
        <v>10</v>
      </c>
      <c r="D43" s="38" t="s">
        <v>41</v>
      </c>
      <c r="E43" s="48"/>
      <c r="F43" s="49"/>
      <c r="G43" s="45">
        <v>-183147</v>
      </c>
      <c r="H43" s="45">
        <v>-592340</v>
      </c>
      <c r="I43" s="62"/>
    </row>
    <row r="44" spans="2:9" s="46" customFormat="1" ht="24.75" customHeight="1">
      <c r="B44" s="47"/>
      <c r="C44" s="138" t="s">
        <v>45</v>
      </c>
      <c r="D44" s="139"/>
      <c r="E44" s="140"/>
      <c r="F44" s="49"/>
      <c r="G44" s="86">
        <f>G32+G33</f>
        <v>5277576</v>
      </c>
      <c r="H44" s="86">
        <f>H32+H33</f>
        <v>5277915</v>
      </c>
      <c r="I44" s="62"/>
    </row>
    <row r="45" spans="2:9" s="46" customFormat="1" ht="13.5" customHeight="1">
      <c r="B45" s="61"/>
      <c r="C45" s="119"/>
      <c r="D45" s="119"/>
      <c r="E45" s="119"/>
      <c r="F45" s="62"/>
      <c r="G45" s="62"/>
      <c r="H45" s="97"/>
      <c r="I45" s="62"/>
    </row>
    <row r="46" spans="2:8" s="62" customFormat="1" ht="15.75" customHeight="1">
      <c r="B46" s="61"/>
      <c r="C46" s="61"/>
      <c r="D46" s="68"/>
      <c r="G46" s="120" t="s">
        <v>127</v>
      </c>
      <c r="H46" s="63"/>
    </row>
    <row r="47" spans="2:8" s="62" customFormat="1" ht="15.75" customHeight="1">
      <c r="B47" s="61"/>
      <c r="C47" s="61"/>
      <c r="D47" s="68"/>
      <c r="G47" s="127" t="s">
        <v>132</v>
      </c>
      <c r="H47" s="122"/>
    </row>
    <row r="48" spans="2:9" s="46" customFormat="1" ht="15.75" customHeight="1">
      <c r="B48" s="61"/>
      <c r="C48" s="61"/>
      <c r="D48" s="68"/>
      <c r="E48" s="62"/>
      <c r="F48" s="62"/>
      <c r="G48" s="62"/>
      <c r="H48" s="122"/>
      <c r="I48" s="62"/>
    </row>
    <row r="49" spans="2:9" s="46" customFormat="1" ht="15.75" customHeight="1">
      <c r="B49" s="61"/>
      <c r="C49" s="61"/>
      <c r="D49" s="68"/>
      <c r="E49" s="62"/>
      <c r="F49" s="62"/>
      <c r="G49" s="62"/>
      <c r="H49" s="63"/>
      <c r="I49" s="62"/>
    </row>
    <row r="50" spans="2:9" s="46" customFormat="1" ht="15.75" customHeight="1">
      <c r="B50" s="61"/>
      <c r="C50" s="61"/>
      <c r="D50" s="68"/>
      <c r="E50" s="62"/>
      <c r="F50" s="62"/>
      <c r="G50" s="62"/>
      <c r="H50" s="63"/>
      <c r="I50" s="62"/>
    </row>
    <row r="51" spans="2:9" s="46" customFormat="1" ht="15.75" customHeight="1">
      <c r="B51" s="61"/>
      <c r="C51" s="61"/>
      <c r="D51" s="68"/>
      <c r="E51" s="62"/>
      <c r="F51" s="62"/>
      <c r="G51" s="62"/>
      <c r="H51" s="63"/>
      <c r="I51" s="62"/>
    </row>
    <row r="52" spans="2:9" s="46" customFormat="1" ht="15.75" customHeight="1">
      <c r="B52" s="61"/>
      <c r="C52" s="61"/>
      <c r="D52" s="68"/>
      <c r="E52" s="62"/>
      <c r="F52" s="62"/>
      <c r="G52" s="62"/>
      <c r="H52" s="63"/>
      <c r="I52" s="62"/>
    </row>
    <row r="53" spans="2:9" s="46" customFormat="1" ht="15.75" customHeight="1">
      <c r="B53" s="61"/>
      <c r="C53" s="61"/>
      <c r="D53" s="68"/>
      <c r="E53" s="62"/>
      <c r="F53" s="62"/>
      <c r="G53" s="62"/>
      <c r="H53" s="63"/>
      <c r="I53" s="62"/>
    </row>
    <row r="54" spans="2:9" s="46" customFormat="1" ht="15.75" customHeight="1">
      <c r="B54" s="61"/>
      <c r="C54" s="61"/>
      <c r="D54" s="68"/>
      <c r="E54" s="62"/>
      <c r="F54" s="62"/>
      <c r="G54" s="62"/>
      <c r="H54" s="63"/>
      <c r="I54" s="62"/>
    </row>
    <row r="55" spans="2:9" s="46" customFormat="1" ht="15.75" customHeight="1">
      <c r="B55" s="61"/>
      <c r="C55" s="61"/>
      <c r="D55" s="61"/>
      <c r="E55" s="61"/>
      <c r="F55" s="62"/>
      <c r="G55" s="62"/>
      <c r="H55" s="63"/>
      <c r="I55" s="62"/>
    </row>
    <row r="56" spans="2:8" ht="12.75">
      <c r="B56" s="69"/>
      <c r="C56" s="69"/>
      <c r="D56" s="70"/>
      <c r="E56" s="71"/>
      <c r="F56" s="71"/>
      <c r="G56" s="71"/>
      <c r="H56" s="72"/>
    </row>
  </sheetData>
  <sheetProtection/>
  <mergeCells count="9">
    <mergeCell ref="C33:E33"/>
    <mergeCell ref="C44:E44"/>
    <mergeCell ref="B4:H4"/>
    <mergeCell ref="C32:E32"/>
    <mergeCell ref="C8:E8"/>
    <mergeCell ref="F6:F7"/>
    <mergeCell ref="B6:B7"/>
    <mergeCell ref="C6:E7"/>
    <mergeCell ref="C25:E2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4">
      <selection activeCell="E37" sqref="E37"/>
    </sheetView>
  </sheetViews>
  <sheetFormatPr defaultColWidth="9.140625" defaultRowHeight="12.75"/>
  <cols>
    <col min="1" max="1" width="2.140625" style="13" customWidth="1"/>
    <col min="2" max="2" width="3.7109375" style="34" customWidth="1"/>
    <col min="3" max="3" width="5.28125" style="34" customWidth="1"/>
    <col min="4" max="4" width="2.8515625" style="34" customWidth="1"/>
    <col min="5" max="5" width="49.00390625" style="13" customWidth="1"/>
    <col min="6" max="6" width="13.57421875" style="35" customWidth="1"/>
    <col min="7" max="7" width="14.421875" style="35" customWidth="1"/>
    <col min="8" max="8" width="16.7109375" style="13" customWidth="1"/>
    <col min="9" max="9" width="9.140625" style="13" customWidth="1"/>
    <col min="10" max="10" width="15.57421875" style="13" customWidth="1"/>
    <col min="11" max="11" width="15.8515625" style="13" customWidth="1"/>
    <col min="12" max="16384" width="9.140625" style="13" customWidth="1"/>
  </cols>
  <sheetData>
    <row r="1" spans="2:8" s="100" customFormat="1" ht="27">
      <c r="B1" s="110" t="s">
        <v>131</v>
      </c>
      <c r="C1" s="94"/>
      <c r="D1" s="94"/>
      <c r="E1" s="95"/>
      <c r="G1" s="101" t="s">
        <v>111</v>
      </c>
      <c r="H1" s="101"/>
    </row>
    <row r="2" spans="2:8" s="100" customFormat="1" ht="15">
      <c r="B2" s="6" t="s">
        <v>58</v>
      </c>
      <c r="C2" s="94"/>
      <c r="D2" s="94"/>
      <c r="E2" s="103" t="s">
        <v>130</v>
      </c>
      <c r="H2" s="101"/>
    </row>
    <row r="3" spans="2:8" s="100" customFormat="1" ht="15">
      <c r="B3" s="6"/>
      <c r="C3" s="94"/>
      <c r="D3" s="94"/>
      <c r="E3" s="103"/>
      <c r="H3" s="101"/>
    </row>
    <row r="4" spans="2:8" s="33" customFormat="1" ht="27" customHeight="1">
      <c r="B4" s="159" t="s">
        <v>145</v>
      </c>
      <c r="C4" s="159"/>
      <c r="D4" s="159"/>
      <c r="E4" s="159"/>
      <c r="F4" s="159"/>
      <c r="G4" s="159"/>
      <c r="H4" s="31"/>
    </row>
    <row r="5" spans="2:8" s="33" customFormat="1" ht="14.25" customHeight="1">
      <c r="B5" s="168" t="s">
        <v>93</v>
      </c>
      <c r="C5" s="168"/>
      <c r="D5" s="168"/>
      <c r="E5" s="168"/>
      <c r="F5" s="168"/>
      <c r="G5" s="168"/>
      <c r="H5" s="73"/>
    </row>
    <row r="6" ht="7.5" customHeight="1"/>
    <row r="7" spans="2:8" s="33" customFormat="1" ht="15.75" customHeight="1">
      <c r="B7" s="166" t="s">
        <v>0</v>
      </c>
      <c r="C7" s="160" t="s">
        <v>94</v>
      </c>
      <c r="D7" s="161"/>
      <c r="E7" s="162"/>
      <c r="F7" s="74" t="s">
        <v>95</v>
      </c>
      <c r="G7" s="74" t="s">
        <v>95</v>
      </c>
      <c r="H7" s="46"/>
    </row>
    <row r="8" spans="2:8" s="33" customFormat="1" ht="15" customHeight="1">
      <c r="B8" s="167"/>
      <c r="C8" s="163"/>
      <c r="D8" s="164"/>
      <c r="E8" s="165"/>
      <c r="F8" s="75" t="s">
        <v>96</v>
      </c>
      <c r="G8" s="76" t="s">
        <v>97</v>
      </c>
      <c r="H8" s="46"/>
    </row>
    <row r="9" spans="2:7" s="33" customFormat="1" ht="15.75" customHeight="1">
      <c r="B9" s="77">
        <v>1</v>
      </c>
      <c r="C9" s="151" t="s">
        <v>123</v>
      </c>
      <c r="D9" s="152"/>
      <c r="E9" s="153"/>
      <c r="F9" s="79"/>
      <c r="G9" s="79"/>
    </row>
    <row r="10" spans="2:7" s="33" customFormat="1" ht="15.75" customHeight="1">
      <c r="B10" s="77">
        <v>2</v>
      </c>
      <c r="C10" s="151" t="s">
        <v>48</v>
      </c>
      <c r="D10" s="152"/>
      <c r="E10" s="153"/>
      <c r="F10" s="79"/>
      <c r="G10" s="79"/>
    </row>
    <row r="11" spans="2:7" s="33" customFormat="1" ht="15.75" customHeight="1">
      <c r="B11" s="36"/>
      <c r="C11" s="78"/>
      <c r="D11" s="90"/>
      <c r="E11" s="91" t="s">
        <v>118</v>
      </c>
      <c r="F11" s="93">
        <f>SUM(F9:F10)</f>
        <v>0</v>
      </c>
      <c r="G11" s="93">
        <v>0</v>
      </c>
    </row>
    <row r="12" spans="2:7" s="33" customFormat="1" ht="15.75" customHeight="1">
      <c r="B12" s="36">
        <v>3</v>
      </c>
      <c r="C12" s="151" t="s">
        <v>107</v>
      </c>
      <c r="D12" s="152"/>
      <c r="E12" s="153"/>
      <c r="F12" s="80"/>
      <c r="G12" s="80"/>
    </row>
    <row r="13" spans="2:7" s="33" customFormat="1" ht="15.75" customHeight="1">
      <c r="B13" s="36">
        <v>4</v>
      </c>
      <c r="C13" s="151" t="s">
        <v>81</v>
      </c>
      <c r="D13" s="152"/>
      <c r="E13" s="153"/>
      <c r="F13" s="125"/>
      <c r="G13" s="80"/>
    </row>
    <row r="14" spans="2:7" s="33" customFormat="1" ht="15.75" customHeight="1">
      <c r="B14" s="36">
        <v>5</v>
      </c>
      <c r="C14" s="151" t="s">
        <v>82</v>
      </c>
      <c r="D14" s="152"/>
      <c r="E14" s="153"/>
      <c r="F14" s="80">
        <f>F16+F15</f>
        <v>179718</v>
      </c>
      <c r="G14" s="129">
        <f>G16+G15</f>
        <v>563616</v>
      </c>
    </row>
    <row r="15" spans="2:8" s="33" customFormat="1" ht="15.75" customHeight="1">
      <c r="B15" s="36"/>
      <c r="C15" s="78"/>
      <c r="D15" s="149" t="s">
        <v>83</v>
      </c>
      <c r="E15" s="150"/>
      <c r="F15" s="80">
        <v>154000</v>
      </c>
      <c r="G15" s="129">
        <v>490000</v>
      </c>
      <c r="H15" s="54"/>
    </row>
    <row r="16" spans="2:8" s="33" customFormat="1" ht="15.75" customHeight="1">
      <c r="B16" s="36"/>
      <c r="C16" s="78"/>
      <c r="D16" s="149" t="s">
        <v>84</v>
      </c>
      <c r="E16" s="150"/>
      <c r="F16" s="80">
        <v>25718</v>
      </c>
      <c r="G16" s="129">
        <v>73616</v>
      </c>
      <c r="H16" s="54"/>
    </row>
    <row r="17" spans="2:7" s="33" customFormat="1" ht="15.75" customHeight="1">
      <c r="B17" s="77">
        <v>6</v>
      </c>
      <c r="C17" s="151" t="s">
        <v>85</v>
      </c>
      <c r="D17" s="152"/>
      <c r="E17" s="153"/>
      <c r="F17" s="79"/>
      <c r="G17" s="130"/>
    </row>
    <row r="18" spans="2:11" s="33" customFormat="1" ht="15.75" customHeight="1">
      <c r="B18" s="77"/>
      <c r="C18" s="78" t="s">
        <v>119</v>
      </c>
      <c r="D18" s="90"/>
      <c r="E18" s="91"/>
      <c r="F18" s="79"/>
      <c r="G18" s="130"/>
      <c r="J18" s="123"/>
      <c r="K18" s="123"/>
    </row>
    <row r="19" spans="2:11" s="33" customFormat="1" ht="15.75" customHeight="1">
      <c r="B19" s="77">
        <v>7</v>
      </c>
      <c r="C19" s="151" t="s">
        <v>86</v>
      </c>
      <c r="D19" s="152"/>
      <c r="E19" s="153"/>
      <c r="F19" s="79">
        <v>3429</v>
      </c>
      <c r="G19" s="130">
        <v>28724</v>
      </c>
      <c r="J19" s="123"/>
      <c r="K19" s="123"/>
    </row>
    <row r="20" spans="2:11" s="33" customFormat="1" ht="15.75" customHeight="1">
      <c r="B20" s="77">
        <v>8</v>
      </c>
      <c r="C20" s="138" t="s">
        <v>87</v>
      </c>
      <c r="D20" s="139"/>
      <c r="E20" s="140"/>
      <c r="F20" s="92">
        <f>F13+F14+F17+F19+F18</f>
        <v>183147</v>
      </c>
      <c r="G20" s="92">
        <f>G13+G14+G17+G19+G18</f>
        <v>592340</v>
      </c>
      <c r="H20" s="46"/>
      <c r="J20" s="123"/>
      <c r="K20" s="128"/>
    </row>
    <row r="21" spans="2:8" s="33" customFormat="1" ht="15.75" customHeight="1">
      <c r="B21" s="77">
        <v>9</v>
      </c>
      <c r="C21" s="156" t="s">
        <v>88</v>
      </c>
      <c r="D21" s="157"/>
      <c r="E21" s="158"/>
      <c r="F21" s="79">
        <f>(F9+F10+F12)-F20</f>
        <v>-183147</v>
      </c>
      <c r="G21" s="130">
        <f>(G9+G10+G12)-G20</f>
        <v>-592340</v>
      </c>
      <c r="H21" s="46"/>
    </row>
    <row r="22" spans="2:11" s="33" customFormat="1" ht="15.75" customHeight="1">
      <c r="B22" s="77">
        <v>10</v>
      </c>
      <c r="C22" s="151" t="s">
        <v>49</v>
      </c>
      <c r="D22" s="152"/>
      <c r="E22" s="153"/>
      <c r="F22" s="79"/>
      <c r="G22" s="130"/>
      <c r="K22" s="124"/>
    </row>
    <row r="23" spans="2:7" s="33" customFormat="1" ht="15.75" customHeight="1">
      <c r="B23" s="77">
        <v>11</v>
      </c>
      <c r="C23" s="151" t="s">
        <v>89</v>
      </c>
      <c r="D23" s="152"/>
      <c r="E23" s="153"/>
      <c r="F23" s="79"/>
      <c r="G23" s="130"/>
    </row>
    <row r="24" spans="2:7" s="33" customFormat="1" ht="15.75" customHeight="1">
      <c r="B24" s="77">
        <v>12</v>
      </c>
      <c r="C24" s="151" t="s">
        <v>50</v>
      </c>
      <c r="D24" s="152"/>
      <c r="E24" s="153"/>
      <c r="F24" s="79"/>
      <c r="G24" s="130"/>
    </row>
    <row r="25" spans="2:8" s="33" customFormat="1" ht="15.75" customHeight="1">
      <c r="B25" s="77"/>
      <c r="C25" s="81">
        <v>121</v>
      </c>
      <c r="D25" s="149" t="s">
        <v>51</v>
      </c>
      <c r="E25" s="150"/>
      <c r="F25" s="79"/>
      <c r="G25" s="130"/>
      <c r="H25" s="54"/>
    </row>
    <row r="26" spans="2:8" s="33" customFormat="1" ht="15.75" customHeight="1">
      <c r="B26" s="77"/>
      <c r="C26" s="78">
        <v>122</v>
      </c>
      <c r="D26" s="149" t="s">
        <v>90</v>
      </c>
      <c r="E26" s="150"/>
      <c r="F26" s="79"/>
      <c r="G26" s="130"/>
      <c r="H26" s="54"/>
    </row>
    <row r="27" spans="2:8" s="33" customFormat="1" ht="15.75" customHeight="1">
      <c r="B27" s="77"/>
      <c r="C27" s="78">
        <v>123</v>
      </c>
      <c r="D27" s="149" t="s">
        <v>52</v>
      </c>
      <c r="E27" s="150"/>
      <c r="F27" s="79"/>
      <c r="G27" s="130"/>
      <c r="H27" s="54"/>
    </row>
    <row r="28" spans="2:8" s="33" customFormat="1" ht="15.75" customHeight="1">
      <c r="B28" s="77"/>
      <c r="C28" s="78">
        <v>124</v>
      </c>
      <c r="D28" s="149" t="s">
        <v>53</v>
      </c>
      <c r="E28" s="150"/>
      <c r="F28" s="79"/>
      <c r="G28" s="130"/>
      <c r="H28" s="54"/>
    </row>
    <row r="29" spans="2:8" s="33" customFormat="1" ht="15.75" customHeight="1">
      <c r="B29" s="77">
        <v>13</v>
      </c>
      <c r="C29" s="156" t="s">
        <v>54</v>
      </c>
      <c r="D29" s="157"/>
      <c r="E29" s="158"/>
      <c r="F29" s="92"/>
      <c r="G29" s="92"/>
      <c r="H29" s="46"/>
    </row>
    <row r="30" spans="2:8" s="33" customFormat="1" ht="15.75" customHeight="1">
      <c r="B30" s="77">
        <v>14</v>
      </c>
      <c r="C30" s="156" t="s">
        <v>91</v>
      </c>
      <c r="D30" s="157"/>
      <c r="E30" s="158"/>
      <c r="F30" s="92">
        <f>F21+F29</f>
        <v>-183147</v>
      </c>
      <c r="G30" s="92">
        <f>G21+G29</f>
        <v>-592340</v>
      </c>
      <c r="H30" s="46"/>
    </row>
    <row r="31" spans="2:7" s="33" customFormat="1" ht="15.75" customHeight="1">
      <c r="B31" s="77">
        <v>15</v>
      </c>
      <c r="C31" s="151" t="s">
        <v>55</v>
      </c>
      <c r="D31" s="152"/>
      <c r="E31" s="153"/>
      <c r="F31" s="92"/>
      <c r="G31" s="92"/>
    </row>
    <row r="32" spans="2:8" s="33" customFormat="1" ht="15.75" customHeight="1">
      <c r="B32" s="77">
        <v>16</v>
      </c>
      <c r="C32" s="156" t="s">
        <v>92</v>
      </c>
      <c r="D32" s="157"/>
      <c r="E32" s="158"/>
      <c r="F32" s="92">
        <f>F30-F31</f>
        <v>-183147</v>
      </c>
      <c r="G32" s="92">
        <f>G30-G31</f>
        <v>-592340</v>
      </c>
      <c r="H32" s="46"/>
    </row>
    <row r="33" spans="2:8" s="33" customFormat="1" ht="15.75" customHeight="1">
      <c r="B33" s="77"/>
      <c r="C33" s="37" t="s">
        <v>120</v>
      </c>
      <c r="D33" s="38"/>
      <c r="E33" s="89"/>
      <c r="F33" s="92"/>
      <c r="G33" s="92"/>
      <c r="H33" s="46"/>
    </row>
    <row r="34" spans="2:8" s="33" customFormat="1" ht="15.75" customHeight="1">
      <c r="B34" s="77"/>
      <c r="C34" s="37" t="s">
        <v>121</v>
      </c>
      <c r="D34" s="38"/>
      <c r="E34" s="89"/>
      <c r="F34" s="92">
        <f>F30+F33</f>
        <v>-183147</v>
      </c>
      <c r="G34" s="92">
        <f>G30+G33</f>
        <v>-592340</v>
      </c>
      <c r="H34" s="46"/>
    </row>
    <row r="35" spans="2:7" s="33" customFormat="1" ht="18" customHeight="1">
      <c r="B35" s="82"/>
      <c r="C35" s="154"/>
      <c r="D35" s="154"/>
      <c r="E35" s="154"/>
      <c r="F35" s="155"/>
      <c r="G35" s="155"/>
    </row>
    <row r="36" spans="2:7" s="33" customFormat="1" ht="22.5" customHeight="1">
      <c r="B36" s="82"/>
      <c r="C36" s="82"/>
      <c r="D36" s="82"/>
      <c r="E36" s="83"/>
      <c r="F36" s="120" t="s">
        <v>127</v>
      </c>
      <c r="G36" s="120"/>
    </row>
    <row r="37" spans="2:7" s="33" customFormat="1" ht="15.75" customHeight="1">
      <c r="B37" s="82"/>
      <c r="C37" s="82"/>
      <c r="D37" s="82"/>
      <c r="E37" s="83"/>
      <c r="F37" s="127" t="s">
        <v>132</v>
      </c>
      <c r="G37" s="121"/>
    </row>
    <row r="38" spans="2:7" s="33" customFormat="1" ht="15.75" customHeight="1">
      <c r="B38" s="82"/>
      <c r="C38" s="82"/>
      <c r="D38" s="82"/>
      <c r="E38" s="83"/>
      <c r="F38" s="84"/>
      <c r="G38" s="84"/>
    </row>
    <row r="39" spans="2:7" s="33" customFormat="1" ht="15.75" customHeight="1">
      <c r="B39" s="82"/>
      <c r="C39" s="82"/>
      <c r="D39" s="82"/>
      <c r="E39" s="83"/>
      <c r="F39" s="84"/>
      <c r="G39" s="84"/>
    </row>
    <row r="40" spans="2:7" s="33" customFormat="1" ht="15.75" customHeight="1">
      <c r="B40" s="82"/>
      <c r="C40" s="82"/>
      <c r="D40" s="82"/>
      <c r="E40" s="83"/>
      <c r="F40" s="84"/>
      <c r="G40" s="84"/>
    </row>
  </sheetData>
  <sheetProtection/>
  <mergeCells count="28">
    <mergeCell ref="C14:E14"/>
    <mergeCell ref="D26:E26"/>
    <mergeCell ref="D16:E16"/>
    <mergeCell ref="C17:E17"/>
    <mergeCell ref="D15:E15"/>
    <mergeCell ref="C19:E19"/>
    <mergeCell ref="C23:E23"/>
    <mergeCell ref="C21:E21"/>
    <mergeCell ref="C24:E24"/>
    <mergeCell ref="D25:E25"/>
    <mergeCell ref="B4:G4"/>
    <mergeCell ref="C29:E29"/>
    <mergeCell ref="C7:E8"/>
    <mergeCell ref="B7:B8"/>
    <mergeCell ref="C20:E20"/>
    <mergeCell ref="B5:G5"/>
    <mergeCell ref="C12:E12"/>
    <mergeCell ref="C9:E9"/>
    <mergeCell ref="C10:E10"/>
    <mergeCell ref="C13:E13"/>
    <mergeCell ref="D28:E28"/>
    <mergeCell ref="C22:E22"/>
    <mergeCell ref="C35:E35"/>
    <mergeCell ref="F35:G35"/>
    <mergeCell ref="C32:E32"/>
    <mergeCell ref="D27:E27"/>
    <mergeCell ref="C31:E31"/>
    <mergeCell ref="C30:E30"/>
  </mergeCells>
  <printOptions horizontalCentered="1" verticalCentered="1"/>
  <pageMargins left="0" right="0" top="0.1" bottom="0.1" header="0.31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Planet</cp:lastModifiedBy>
  <cp:lastPrinted>2014-03-21T10:32:12Z</cp:lastPrinted>
  <dcterms:created xsi:type="dcterms:W3CDTF">2002-02-16T18:16:52Z</dcterms:created>
  <dcterms:modified xsi:type="dcterms:W3CDTF">2014-07-17T17:46:16Z</dcterms:modified>
  <cp:category/>
  <cp:version/>
  <cp:contentType/>
  <cp:contentStatus/>
</cp:coreProperties>
</file>