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 I N A N C A\STAFF FINANCA\Oli Raportime\2021\2112\Tatimet 2021\QKB\"/>
    </mc:Choice>
  </mc:AlternateContent>
  <xr:revisionPtr revIDLastSave="0" documentId="13_ncr:1_{7A3A747C-0E4F-4093-AFBF-1FF4DAF45DCB}" xr6:coauthVersionLast="47" xr6:coauthVersionMax="47" xr10:uidLastSave="{00000000-0000-0000-0000-000000000000}"/>
  <bookViews>
    <workbookView xWindow="12045" yWindow="1170" windowWidth="18885" windowHeight="1387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<sst xmlns="http://schemas.openxmlformats.org/spreadsheetml/2006/main" count="420" uniqueCount="272">
  <si>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</si>
  <si>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</si>
  <si>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</si>
  <si>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</si>
  <si>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</si>
  <si>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</si>
  <si>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</si>
  <si>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</si>
  <si>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</si>
  <si>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</si>
  <si>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</si>
  <si>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</si>
  <si>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</si>
  <si>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</si>
  <si>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</si>
  <si>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</si>
  <si>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</si>
  <si>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</si>
  <si>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</si>
  <si>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</si>
  <si>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</si>
  <si>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</si>
  <si>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</si>
  <si>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</si>
  <si>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</si>
  <si>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</si>
  <si>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</si>
  <si>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</si>
  <si>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</si>
  <si>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</si>
  <si>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</si>
  <si>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</si>
  <si>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</si>
  <si>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</si>
  <si>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</si>
  <si>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</si>
  <si>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</si>
  <si>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</si>
  <si>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</si>
  <si>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</si>
  <si>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</si>
  <si>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</si>
  <si>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</si>
  <si>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</si>
  <si>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</si>
  <si>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</si>
  <si>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</si>
  <si>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</si>
  <si>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</si>
  <si>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</si>
  <si>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</si>
  <si>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</si>
  <si>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</si>
  <si>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</si>
  <si>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</si>
  <si>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</si>
  <si>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</si>
  <si>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</si>
  <si>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</si>
  <si>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</si>
  <si>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</si>
  <si>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</si>
  <si>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</si>
  <si>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</si>
  <si>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</si>
  <si>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</si>
  <si>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</si>
  <si>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</si>
  <si>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</si>
  <si>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</si>
  <si>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</si>
  <si>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</si>
  <si>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</si>
  <si>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</si>
  <si>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</si>
  <si>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</si>
  <si>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</si>
  <si>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</si>
  <si>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</si>
  <si>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</si>
  <si>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</si>
  <si>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</si>
  <si>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</si>
  <si>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</si>
  <si>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</si>
  <si>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</si>
  <si>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</si>
  <si>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</si>
  <si>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</si>
  <si>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</si>
  <si>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</si>
  <si>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</si>
  <si>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</si>
  <si>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</si>
  <si>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</si>
  <si>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</si>
  <si>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</si>
  <si>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</si>
  <si>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</si>
  <si>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</si>
  <si>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</si>
  <si>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</si>
  <si>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</si>
  <si>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</si>
  <si>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</si>
  <si>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</si>
  <si>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</si>
  <si>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</si>
  <si>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</si>
  <si>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</si>
  <si>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</si>
  <si>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</si>
  <si>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</si>
  <si>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</si>
  <si>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</si>
  <si>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</si>
  <si>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</si>
  <si>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</si>
  <si>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</si>
  <si>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</si>
  <si>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</si>
  <si>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</si>
  <si>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</si>
  <si>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</si>
  <si>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</si>
  <si>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</si>
  <si>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</si>
  <si>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</si>
  <si>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</si>
  <si>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</si>
  <si>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</si>
  <si>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</si>
  <si>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</si>
  <si>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</si>
  <si>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</si>
  <si>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</si>
  <si>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</si>
  <si>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</si>
  <si>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</si>
  <si>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</si>
  <si>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</si>
  <si>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</si>
  <si>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</si>
  <si>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</si>
  <si>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</si>
  <si>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</si>
  <si>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</si>
  <si>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</si>
  <si>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</si>
  <si>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</si>
  <si>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</si>
  <si>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</si>
  <si>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</si>
  <si>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</si>
  <si>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</si>
  <si>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</si>
  <si>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</si>
  <si>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</si>
  <si>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</si>
  <si>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</si>
  <si>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</si>
  <si>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</si>
  <si>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</si>
  <si>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</si>
  <si>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</si>
  <si>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</si>
  <si>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</si>
  <si>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</si>
  <si>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</si>
  <si>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</si>
  <si>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</si>
  <si>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</si>
  <si>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</si>
  <si>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</si>
  <si>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</si>
  <si>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</si>
  <si>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</si>
  <si>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</si>
  <si>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</si>
  <si>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</si>
  <si>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</si>
  <si>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</si>
  <si>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</si>
  <si>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</si>
  <si>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</si>
  <si>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</si>
  <si>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</si>
  <si>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</si>
  <si>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</si>
  <si>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</si>
  <si>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</si>
  <si>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</si>
  <si>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</si>
  <si>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</si>
  <si>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</si>
  <si>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</si>
  <si>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</si>
  <si>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</si>
  <si>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</si>
  <si>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</si>
  <si>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</si>
  <si>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</si>
  <si>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</si>
  <si>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</si>
  <si>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</si>
  <si>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</si>
  <si>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</si>
  <si>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</si>
  <si>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</si>
  <si>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</si>
  <si>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</si>
  <si>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</si>
  <si>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</si>
  <si>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</si>
  <si>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</si>
  <si>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</si>
  <si>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</si>
  <si>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</si>
  <si>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</si>
  <si>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</si>
  <si>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</si>
  <si>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</si>
  <si>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</si>
  <si>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</si>
  <si>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</si>
  <si>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</si>
  <si>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</si>
  <si>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</si>
  <si>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</si>
  <si>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</si>
  <si>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</si>
  <si>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</si>
  <si>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</si>
  <si>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</si>
  <si>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</si>
  <si>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</si>
  <si>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</si>
  <si>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</si>
  <si>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</si>
  <si>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</si>
  <si>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</si>
  <si>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</si>
  <si>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</si>
  <si>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</si>
  <si>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</si>
  <si>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</si>
  <si>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</si>
  <si>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</si>
  <si>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</si>
  <si>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</si>
  <si>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</si>
  <si>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</si>
  <si>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</si>
  <si>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</si>
  <si>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</si>
  <si>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</si>
  <si>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</si>
  <si>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</si>
  <si>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</si>
  <si>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</si>
  <si>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</si>
  <si>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</si>
  <si>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</si>
  <si>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</si>
  <si>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interesat</t>
  </si>
  <si>
    <t>Shpenzime per interesa</t>
  </si>
  <si>
    <t>31/12/2020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</si>
  <si>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Fitim/(Humbje) nga kurset e këmbimit</t>
    </r>
  </si>
  <si>
    <t>Landeslease sha</t>
  </si>
  <si>
    <t>K51629002M</t>
  </si>
  <si>
    <t>31/12/2021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</si>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</sst>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>
      <alignment horizontal="center"/>
    </xf>
    <xf numFmtId="0" fontId="186" fillId="0" borderId="0" xfId="0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268</v>
      </c>
    </row>
    <row r="3" spans="1:6">
      <c r="A3" s="42" t="s">
        <v>269</v>
      </c>
    </row>
    <row r="4" spans="1:6">
      <c r="A4" s="42" t="s">
        <v>271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65" t="s">
        <v>270</v>
      </c>
      <c r="C8" s="66"/>
      <c r="D8" s="65" t="s">
        <v>266</v>
      </c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264</v>
      </c>
      <c r="B10" s="50">
        <v>152408478</v>
      </c>
      <c r="C10" s="44"/>
      <c r="D10" s="50">
        <v>135061027</v>
      </c>
      <c r="E10" s="43"/>
      <c r="F10" s="63" t="s">
        <v>261</v>
      </c>
    </row>
    <row r="11" spans="1:6">
      <c r="A11" s="49" t="s">
        <v>265</v>
      </c>
      <c r="B11" s="50">
        <v>-40869358</v>
      </c>
      <c r="C11" s="44"/>
      <c r="D11" s="50">
        <v>-42522854</v>
      </c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7189456</v>
      </c>
      <c r="C16" s="44"/>
      <c r="D16" s="50">
        <v>4961058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-5682272</v>
      </c>
      <c r="C18" s="44"/>
      <c r="D18" s="50">
        <v>-28956731</v>
      </c>
      <c r="E18" s="43"/>
      <c r="F18" s="36"/>
    </row>
    <row r="19" spans="1:6">
      <c r="A19" s="52" t="s">
        <v>229</v>
      </c>
      <c r="B19" s="50">
        <v>-813131</v>
      </c>
      <c r="C19" s="44"/>
      <c r="D19" s="50">
        <v>-3526488</v>
      </c>
      <c r="E19" s="43"/>
      <c r="F19" s="36"/>
    </row>
    <row r="20" spans="1:6">
      <c r="A20" s="52" t="s">
        <v>230</v>
      </c>
      <c r="B20" s="50">
        <v>-19632330</v>
      </c>
      <c r="C20" s="44"/>
      <c r="D20" s="50">
        <v>-18102503</v>
      </c>
      <c r="E20" s="43"/>
      <c r="F20" s="36"/>
    </row>
    <row r="21" spans="1:6">
      <c r="A21" s="52" t="s">
        <v>231</v>
      </c>
      <c r="B21" s="50">
        <v>-19292156</v>
      </c>
      <c r="C21" s="44"/>
      <c r="D21" s="50">
        <v>-14976040</v>
      </c>
      <c r="E21" s="43"/>
      <c r="F21" s="36"/>
    </row>
    <row r="22" spans="1:6">
      <c r="A22" s="52" t="s">
        <v>232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267</v>
      </c>
      <c r="B27" s="50">
        <v>-1436743</v>
      </c>
      <c r="C27" s="44"/>
      <c r="D27" s="50">
        <v>-1853234</v>
      </c>
      <c r="E27" s="43"/>
      <c r="F27" s="36"/>
    </row>
    <row r="28" spans="1:6" ht="15" customHeight="1">
      <c r="A28" s="53" t="s">
        <v>217</v>
      </c>
      <c r="B28" s="57">
        <f>SUM(B10:B22,B24:B27)</f>
        <v>71871944</v>
      </c>
      <c r="C28" s="44"/>
      <c r="D28" s="57">
        <f>SUM(D10:D22,D24:D27)</f>
        <v>30084235</v>
      </c>
      <c r="E28" s="43"/>
      <c r="F28" s="36"/>
    </row>
    <row r="29" spans="1:6" ht="15" customHeight="1">
      <c r="A29" s="52" t="s">
        <v>26</v>
      </c>
      <c r="B29" s="50">
        <v>-12685409</v>
      </c>
      <c r="C29" s="44"/>
      <c r="D29" s="50">
        <v>-9007446</v>
      </c>
      <c r="E29" s="43"/>
      <c r="F29" s="36"/>
    </row>
    <row r="30" spans="1:6" ht="15" customHeight="1">
      <c r="A30" s="53" t="s">
        <v>236</v>
      </c>
      <c r="B30" s="57">
        <f>SUM(B28:B29)</f>
        <v>59186535</v>
      </c>
      <c r="C30" s="45"/>
      <c r="D30" s="57">
        <f>SUM(D28:D29)</f>
        <v>21076789</v>
      </c>
      <c r="E30" s="43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59186535</v>
      </c>
      <c r="C35" s="48"/>
      <c r="D35" s="58">
        <f>D30+D33</f>
        <v>21076789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59186535</v>
      </c>
      <c r="D50" s="59">
        <f>D35</f>
        <v>21076789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59186535</v>
      </c>
      <c r="D71" s="60">
        <f>D69+D50</f>
        <v>21076789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41BA143-E565-4244-B199-B3791FF60B8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26D73BD-3C2F-4A8D-A272-04458F208EF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520132B-4794-4D66-BBC9-3ADDBADBB41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Olivera Jano</cp:lastModifiedBy>
  <cp:lastPrinted>2016-10-03T09:59:38Z</cp:lastPrinted>
  <dcterms:created xsi:type="dcterms:W3CDTF">2012-01-19T09:31:29Z</dcterms:created>
  <dcterms:modified xsi:type="dcterms:W3CDTF">2022-07-28T16:58:43Z</dcterms:modified>
</cp:coreProperties>
</file>