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cela\Documents\Ana 2023\QKR\TEG\"/>
    </mc:Choice>
  </mc:AlternateContent>
  <xr:revisionPtr revIDLastSave="0" documentId="8_{3B0C5EC5-49B3-4B8E-8D8D-5BC52FA054D9}" xr6:coauthVersionLast="37" xr6:coauthVersionMax="37" xr10:uidLastSave="{00000000-0000-0000-0000-000000000000}"/>
  <bookViews>
    <workbookView xWindow="0" yWindow="0" windowWidth="14130" windowHeight="985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8" l="1"/>
  <c r="D28" i="18"/>
  <c r="B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<sst xmlns="http://schemas.openxmlformats.org/spreadsheetml/2006/main" count="412" uniqueCount="265">
  <si>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</si>
  <si>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</si>
  <si>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</si>
  <si>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</si>
  <si>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</si>
  <si>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</si>
  <si>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</si>
  <si>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</si>
  <si>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</si>
  <si>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</si>
  <si>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</si>
  <si>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</si>
  <si>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</si>
  <si>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</si>
  <si>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</si>
  <si>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</si>
  <si>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</si>
  <si>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</si>
  <si>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</si>
  <si>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</si>
  <si>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</si>
  <si>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</si>
  <si>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</si>
  <si>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</si>
  <si>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</si>
  <si>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</si>
  <si>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</si>
  <si>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</si>
  <si>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</si>
  <si>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</si>
  <si>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</si>
  <si>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</si>
  <si>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</si>
  <si>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</si>
  <si>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</si>
  <si>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</si>
  <si>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</si>
  <si>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</si>
  <si>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</si>
  <si>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</si>
  <si>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</si>
  <si>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</si>
  <si>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</si>
  <si>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</si>
  <si>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</si>
  <si>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</si>
  <si>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</si>
  <si>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</si>
  <si>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</si>
  <si>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</si>
  <si>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</si>
  <si>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</si>
  <si>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</si>
  <si>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</si>
  <si>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</si>
  <si>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</si>
  <si>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</si>
  <si>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</si>
  <si>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</si>
  <si>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</si>
  <si>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</si>
  <si>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</si>
  <si>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</si>
  <si>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</si>
  <si>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</si>
  <si>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</si>
  <si>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</si>
  <si>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</si>
  <si>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</si>
  <si>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</si>
  <si>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</si>
  <si>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</si>
  <si>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</si>
  <si>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</si>
  <si>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</si>
  <si>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</si>
  <si>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</si>
  <si>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</si>
  <si>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</si>
  <si>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</si>
  <si>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</si>
  <si>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</si>
  <si>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</si>
  <si>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</si>
  <si>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</si>
  <si>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</si>
  <si>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</si>
  <si>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</si>
  <si>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</si>
  <si>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</si>
  <si>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</si>
  <si>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</si>
  <si>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</si>
  <si>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</si>
  <si>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</si>
  <si>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</si>
  <si>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</si>
  <si>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</si>
  <si>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</si>
  <si>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</si>
  <si>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</si>
  <si>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</si>
  <si>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</si>
  <si>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</si>
  <si>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</si>
  <si>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</si>
  <si>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</si>
  <si>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</si>
  <si>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</si>
  <si>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</si>
  <si>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</si>
  <si>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</si>
  <si>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</si>
  <si>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</si>
  <si>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</si>
  <si>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</si>
  <si>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</si>
  <si>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</si>
  <si>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</si>
  <si>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</si>
  <si>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</si>
  <si>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</si>
  <si>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</si>
  <si>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</si>
  <si>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</si>
  <si>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</si>
  <si>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</si>
  <si>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</si>
  <si>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</si>
  <si>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</si>
  <si>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</si>
  <si>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</si>
  <si>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</si>
  <si>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</si>
  <si>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</si>
  <si>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</si>
  <si>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</si>
  <si>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</si>
  <si>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</si>
  <si>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</si>
  <si>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</si>
  <si>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</si>
  <si>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</si>
  <si>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</si>
  <si>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</si>
  <si>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</si>
  <si>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</si>
  <si>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</si>
  <si>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</si>
  <si>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</si>
  <si>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</si>
  <si>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</si>
  <si>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</si>
  <si>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</si>
  <si>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</si>
  <si>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</si>
  <si>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</si>
  <si>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</si>
  <si>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</si>
  <si>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</si>
  <si>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</si>
  <si>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</si>
  <si>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</si>
  <si>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</si>
  <si>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</si>
  <si>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</si>
  <si>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</si>
  <si>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</si>
  <si>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</si>
  <si>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</si>
  <si>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</si>
  <si>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</si>
  <si>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</si>
  <si>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</si>
  <si>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</si>
  <si>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</si>
  <si>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</si>
  <si>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</si>
  <si>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</si>
  <si>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</si>
  <si>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</si>
  <si>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</si>
  <si>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</si>
  <si>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</si>
  <si>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</si>
  <si>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</si>
  <si>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</si>
  <si>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</si>
  <si>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</si>
  <si>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</si>
  <si>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</si>
  <si>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</si>
  <si>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</si>
  <si>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</si>
  <si>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</si>
  <si>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</si>
  <si>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</si>
  <si>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</si>
  <si>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</si>
  <si>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</si>
  <si>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</si>
  <si>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</si>
  <si>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</si>
  <si>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</si>
  <si>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</si>
  <si>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</si>
  <si>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</si>
  <si>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</si>
  <si>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</si>
  <si>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</si>
  <si>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</si>
  <si>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</si>
  <si>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</si>
  <si>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</si>
  <si>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</si>
  <si>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</si>
  <si>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</si>
  <si>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</si>
  <si>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</si>
  <si>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</si>
  <si>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</si>
  <si>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</si>
  <si>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</si>
  <si>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</si>
  <si>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</si>
  <si>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</si>
  <si>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</si>
  <si>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</si>
  <si>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</si>
  <si>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</si>
  <si>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</si>
  <si>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</si>
  <si>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</si>
  <si>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</si>
  <si>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</si>
  <si>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</si>
  <si>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</si>
  <si>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</si>
  <si>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</si>
  <si>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</si>
  <si>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</si>
  <si>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</si>
  <si>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</si>
  <si>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</si>
  <si>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</si>
  <si>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</si>
  <si>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</si>
  <si>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</si>
  <si>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</si>
  <si>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</si>
  <si>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</si>
  <si>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</si>
  <si>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</si>
  <si>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</si>
  <si>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</si>
  <si>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</si>
  <si>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3</t>
  </si>
  <si>
    <t>Te tjera te ardhura nga aktiviteti i shfrytezimit</t>
  </si>
  <si>
    <t>Pasqyrat financiare te vitit 2022</t>
  </si>
  <si>
    <t xml:space="preserve">Tirana East Gate shpk </t>
  </si>
  <si>
    <t>K82231001H</t>
  </si>
  <si>
    <t>Lek</t>
  </si>
  <si>
    <t>Te ardhurat nga sherbimet</t>
  </si>
  <si>
    <t>Te ardhurat te tjera</t>
  </si>
  <si>
    <t>Te ardhura nga kontratat me kliente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</si>
</sst>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62" borderId="0" xfId="6592" applyFont="1" applyFill="1" applyAlignment="1">
      <alignment wrapText="1"/>
    </xf>
    <xf numFmtId="0" fontId="183" fillId="63" borderId="0" xfId="0" applyFont="1" applyFill="1"/>
    <xf numFmtId="0" fontId="175" fillId="63" borderId="0" xfId="0" applyFont="1" applyFill="1"/>
    <xf numFmtId="0" fontId="180" fillId="63" borderId="0" xfId="0" applyFont="1" applyFill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30" sqref="B30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258</v>
      </c>
    </row>
    <row r="2" spans="1:6">
      <c r="A2" s="38" t="s">
        <v>259</v>
      </c>
    </row>
    <row r="3" spans="1:6">
      <c r="A3" s="38" t="s">
        <v>260</v>
      </c>
    </row>
    <row r="4" spans="1:6">
      <c r="A4" s="38" t="s">
        <v>261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6"/>
    </row>
    <row r="9" spans="1:6">
      <c r="A9" s="45" t="s">
        <v>215</v>
      </c>
      <c r="B9" s="36"/>
      <c r="C9" s="36"/>
      <c r="D9" s="36"/>
      <c r="E9" s="39"/>
      <c r="F9" s="57"/>
    </row>
    <row r="10" spans="1:6">
      <c r="A10" s="42" t="s">
        <v>262</v>
      </c>
      <c r="B10" s="43">
        <v>1096714569</v>
      </c>
      <c r="C10" s="40"/>
      <c r="D10" s="43">
        <v>978291381</v>
      </c>
      <c r="E10" s="39"/>
      <c r="F10" s="58"/>
    </row>
    <row r="11" spans="1:6">
      <c r="A11" s="42" t="s">
        <v>263</v>
      </c>
      <c r="B11" s="43">
        <v>18160699</v>
      </c>
      <c r="C11" s="40"/>
      <c r="D11" s="43">
        <v>7750294</v>
      </c>
      <c r="E11" s="39"/>
      <c r="F11" s="58"/>
    </row>
    <row r="12" spans="1:6">
      <c r="A12" s="42" t="s">
        <v>264</v>
      </c>
      <c r="B12" s="43">
        <v>337666663</v>
      </c>
      <c r="C12" s="40"/>
      <c r="D12" s="43">
        <v>270508175</v>
      </c>
      <c r="E12" s="39"/>
      <c r="F12" s="58"/>
    </row>
    <row r="13" spans="1:6">
      <c r="A13" s="42" t="s">
        <v>256</v>
      </c>
      <c r="B13" s="43"/>
      <c r="C13" s="40"/>
      <c r="D13" s="43"/>
      <c r="E13" s="39"/>
      <c r="F13" s="58"/>
    </row>
    <row r="14" spans="1:6">
      <c r="A14" s="42" t="s">
        <v>257</v>
      </c>
      <c r="B14" s="43"/>
      <c r="C14" s="40"/>
      <c r="D14" s="43"/>
      <c r="E14" s="39"/>
      <c r="F14" s="58"/>
    </row>
    <row r="15" spans="1:6">
      <c r="A15" s="45" t="s">
        <v>226</v>
      </c>
      <c r="B15" s="43"/>
      <c r="C15" s="40"/>
      <c r="D15" s="43"/>
      <c r="E15" s="39"/>
      <c r="F15" s="57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228</v>
      </c>
      <c r="B19" s="43">
        <v>-217763584</v>
      </c>
      <c r="C19" s="40"/>
      <c r="D19" s="43">
        <v>-216094522</v>
      </c>
      <c r="E19" s="39"/>
      <c r="F19" s="34"/>
    </row>
    <row r="20" spans="1:6">
      <c r="A20" s="45" t="s">
        <v>229</v>
      </c>
      <c r="B20" s="43">
        <v>-6018282</v>
      </c>
      <c r="C20" s="40"/>
      <c r="D20" s="43">
        <v>-4914847</v>
      </c>
      <c r="E20" s="39"/>
      <c r="F20" s="34"/>
    </row>
    <row r="21" spans="1:6">
      <c r="A21" s="45" t="s">
        <v>230</v>
      </c>
      <c r="B21" s="43">
        <v>38980312</v>
      </c>
      <c r="C21" s="40"/>
      <c r="D21" s="43">
        <v>-15212739</v>
      </c>
      <c r="E21" s="39"/>
      <c r="F21" s="34"/>
    </row>
    <row r="22" spans="1:6">
      <c r="A22" s="45" t="s">
        <v>231</v>
      </c>
      <c r="B22" s="43">
        <v>-394922664</v>
      </c>
      <c r="C22" s="40"/>
      <c r="D22" s="43">
        <v>-332259502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5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872817713</v>
      </c>
      <c r="C28" s="40"/>
      <c r="D28" s="50">
        <f>SUM(D10:D22,D24:D27)</f>
        <v>688068240</v>
      </c>
      <c r="E28" s="39"/>
      <c r="F28" s="34"/>
    </row>
    <row r="29" spans="1:6" ht="15" customHeight="1">
      <c r="A29" s="45" t="s">
        <v>26</v>
      </c>
      <c r="B29" s="43">
        <v>-131413636</v>
      </c>
      <c r="C29" s="40"/>
      <c r="D29" s="43">
        <v>-103310369</v>
      </c>
      <c r="E29" s="39"/>
      <c r="F29" s="34"/>
    </row>
    <row r="30" spans="1:6" ht="15" customHeight="1">
      <c r="A30" s="46" t="s">
        <v>235</v>
      </c>
      <c r="B30" s="50">
        <f>SUM(B28:B29)</f>
        <v>741404077</v>
      </c>
      <c r="C30" s="41"/>
      <c r="D30" s="50">
        <f>SUM(D28:D29)</f>
        <v>584757871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741404077</v>
      </c>
      <c r="C35" s="41"/>
      <c r="D35" s="51">
        <f>D30+D33</f>
        <v>584757871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741404077</v>
      </c>
      <c r="D50" s="52">
        <f>D35</f>
        <v>584757871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5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5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741404077</v>
      </c>
      <c r="D71" s="53">
        <f>D69+D50</f>
        <v>584757871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Ana ÇELA</cp:lastModifiedBy>
  <cp:lastPrinted>2016-10-03T09:59:38Z</cp:lastPrinted>
  <dcterms:created xsi:type="dcterms:W3CDTF">2012-01-19T09:31:29Z</dcterms:created>
  <dcterms:modified xsi:type="dcterms:W3CDTF">2023-07-24T10:52:01Z</dcterms:modified>
</cp:coreProperties>
</file>