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kAPAKU I BILANCIT" sheetId="1" r:id="rId1"/>
    <sheet name="AKTIVI - PASIVI" sheetId="2" r:id="rId2"/>
    <sheet name="PASQYRA E TE ARDHURAVE" sheetId="3" r:id="rId3"/>
    <sheet name="FLULSIMONETAR" sheetId="4" r:id="rId4"/>
    <sheet name="KAPITALI " sheetId="5" r:id="rId5"/>
    <sheet name="AKTIVE AFAT GJATA " sheetId="6" r:id="rId6"/>
    <sheet name="INVENTAR" sheetId="7" r:id="rId7"/>
    <sheet name="KAPAKU I FUNDIT" sheetId="8" r:id="rId8"/>
    <sheet name="Fleta3" sheetId="9" r:id="rId9"/>
    <sheet name="Fleta4" sheetId="10" r:id="rId10"/>
    <sheet name="Fleta5" sheetId="11" r:id="rId11"/>
    <sheet name="Fleta6" sheetId="12" r:id="rId12"/>
    <sheet name="Fleta1" sheetId="13" r:id="rId13"/>
    <sheet name="Fleta2" sheetId="14" r:id="rId14"/>
  </sheets>
  <definedNames>
    <definedName name="_xlnm.Print_Area" localSheetId="0">'kAPAKU I BILANCIT'!$A$1:$D$94</definedName>
  </definedNames>
  <calcPr fullCalcOnLoad="1"/>
</workbook>
</file>

<file path=xl/sharedStrings.xml><?xml version="1.0" encoding="utf-8"?>
<sst xmlns="http://schemas.openxmlformats.org/spreadsheetml/2006/main" count="382" uniqueCount="283">
  <si>
    <t xml:space="preserve">  P A S Q Y R A T     F I N A N C I A R E </t>
  </si>
  <si>
    <t xml:space="preserve">    (Mbeshtetur ne Ligjin nr.9228 date 29.04.2004 "Per Kontabilitetin dhe Pasqyrat </t>
  </si>
  <si>
    <t xml:space="preserve">  Financiare", te ndryshuar, dhe ne Standartet Kombetare te Kontabilitetit -SKK 2)</t>
  </si>
  <si>
    <t>Te dhena  identifikuese</t>
  </si>
  <si>
    <t>Te dhena te tjera</t>
  </si>
  <si>
    <t>Pasqyrat financiare</t>
  </si>
  <si>
    <t xml:space="preserve">                              (  PO   ) Individuale</t>
  </si>
  <si>
    <t xml:space="preserve">                              (     ) Te konsoliduara</t>
  </si>
  <si>
    <t>Monedha LEK</t>
  </si>
  <si>
    <t>Rrumbullakimi PO</t>
  </si>
  <si>
    <t xml:space="preserve">A K T I V E T </t>
  </si>
  <si>
    <t>Shenime</t>
  </si>
  <si>
    <t>VITI</t>
  </si>
  <si>
    <t>I</t>
  </si>
  <si>
    <t>AKTIVET AFATSHKURTERA</t>
  </si>
  <si>
    <t>Aktivet monetare</t>
  </si>
  <si>
    <t>Derivatet dhe aktive te mbajtura per tregetim</t>
  </si>
  <si>
    <t>( i )</t>
  </si>
  <si>
    <t>Derivativat</t>
  </si>
  <si>
    <t>( ii )</t>
  </si>
  <si>
    <t>Aktivet  e mbajtura per tregetim</t>
  </si>
  <si>
    <t>T o t a l i 2</t>
  </si>
  <si>
    <t>Aktive te tjera financiare afatshkurtera</t>
  </si>
  <si>
    <t>Llogari / Kerkesa  te arketueshme</t>
  </si>
  <si>
    <t>Llogari / Kerkesa te tjera   te  arketueshme</t>
  </si>
  <si>
    <t>( iii )</t>
  </si>
  <si>
    <t>Instrumenta te tjera boirxhi</t>
  </si>
  <si>
    <t>( i v )</t>
  </si>
  <si>
    <t>Investime te tjera financiare</t>
  </si>
  <si>
    <t>T o t a l i 3</t>
  </si>
  <si>
    <t>I n v e n t a r i</t>
  </si>
  <si>
    <t>Lendet e para</t>
  </si>
  <si>
    <t>Prodhime ne proces</t>
  </si>
  <si>
    <t>Produkte te gatshme</t>
  </si>
  <si>
    <t>Mallra per rishitje</t>
  </si>
  <si>
    <t>( v )</t>
  </si>
  <si>
    <t>Parapagesat per furnizime</t>
  </si>
  <si>
    <t>T o t a l i 4</t>
  </si>
  <si>
    <t>Aktivet biologjike afatshkurtera</t>
  </si>
  <si>
    <t>Aktivet afatshkurtera te mbajtura per shitje</t>
  </si>
  <si>
    <t>Parapagimet dhe shpenzimet e shtyra</t>
  </si>
  <si>
    <t>TOTALI I AKTIVEVE  AFATSHKURTERA  ( I )</t>
  </si>
  <si>
    <t>II</t>
  </si>
  <si>
    <t>AKTIVET AFATGJATA</t>
  </si>
  <si>
    <t>Investimet financiare afatgjata</t>
  </si>
  <si>
    <t>Pjesmarrje  te tjera ne njesi te kontrolluara (vetem ne PF)</t>
  </si>
  <si>
    <t>Aksione  dhe investime te tjera ne pjesmarrje</t>
  </si>
  <si>
    <t>Aksione dhe letra  te tjera me vlere</t>
  </si>
  <si>
    <t>T o t a l i  1</t>
  </si>
  <si>
    <t>Aktivet afatgjata materiale</t>
  </si>
  <si>
    <t>Toka</t>
  </si>
  <si>
    <t>Ndertesa</t>
  </si>
  <si>
    <t>Makineri dhe paisje</t>
  </si>
  <si>
    <t>Aktive te tjera afatgjata materiale (me vl.kontabel)</t>
  </si>
  <si>
    <t>Aktivet  Bilogjioke  afatgjata</t>
  </si>
  <si>
    <t>Aktivet afatgjata jomateriale</t>
  </si>
  <si>
    <t>Emri I mire</t>
  </si>
  <si>
    <t>Shpenzimet e zhvillimit</t>
  </si>
  <si>
    <t>Aktivet te tjera afatgjata jomateriale</t>
  </si>
  <si>
    <t>Kapitali aksionar i papaguar</t>
  </si>
  <si>
    <t>Aktive te tjera afatgjata</t>
  </si>
  <si>
    <t>TOTALI I AKTIVEVE AFATGJATA  ( II )</t>
  </si>
  <si>
    <t>T O T A L I    I   A K T I V E V E   ( I + II )</t>
  </si>
  <si>
    <t>DETYRIMET DHE KAPITALI</t>
  </si>
  <si>
    <t>DETYRIMET AFATSHKURTERA</t>
  </si>
  <si>
    <t>Derivativet</t>
  </si>
  <si>
    <t>Huamarrjet</t>
  </si>
  <si>
    <t>Huat dhe obligacionet afatshkurtera</t>
  </si>
  <si>
    <t>Kthimet / ripagesat e huave afatgjata</t>
  </si>
  <si>
    <t>Bono e konvertueshme</t>
  </si>
  <si>
    <t>Huat dhe parapagimet</t>
  </si>
  <si>
    <t>Te pagueshme ndaj furniotorve</t>
  </si>
  <si>
    <t>Te pagueshme ndaj punonjesve</t>
  </si>
  <si>
    <t>Detyrimet tatimore</t>
  </si>
  <si>
    <t>Hua te tjera</t>
  </si>
  <si>
    <t>Parapagimet  e arketuara</t>
  </si>
  <si>
    <t>Grantet dhe te ardhurat e shtyra</t>
  </si>
  <si>
    <t>Provizionet afatshkurtera</t>
  </si>
  <si>
    <t>TOTALI I DETYRIMEVE AFATSHKURTERA ( I )</t>
  </si>
  <si>
    <t>DETYRIMET AFATGJATA</t>
  </si>
  <si>
    <t>Huat afatgjata</t>
  </si>
  <si>
    <t>Hua ,bono dhe detyrime nga qeraja financiare</t>
  </si>
  <si>
    <t>Bonot e konvertueshme</t>
  </si>
  <si>
    <t>Huamarrje te tjera afatgjata</t>
  </si>
  <si>
    <t>Provizione afatgjata</t>
  </si>
  <si>
    <t>TOTALI I DETYRIMEVE AFATGJATA ( II )</t>
  </si>
  <si>
    <t>TOTALI I DETYRIMEVE    ( I+II)</t>
  </si>
  <si>
    <t>III</t>
  </si>
  <si>
    <t xml:space="preserve">K A P I T A L I </t>
  </si>
  <si>
    <t>Aksionet e pakices(Perdoret vetem ne pasqyrat financiare te konsoliduara</t>
  </si>
  <si>
    <t>Kapitali qe I perket aksionarve te shoqerise meme(vetem pasqyrat e kons.)</t>
  </si>
  <si>
    <t>Kapitali aksionar</t>
  </si>
  <si>
    <t>Primi I aksionit</t>
  </si>
  <si>
    <t>Njesite ose aksionet e thesarit (negative)</t>
  </si>
  <si>
    <t>Rezerva statuore</t>
  </si>
  <si>
    <t>Rezerva ligjore</t>
  </si>
  <si>
    <t>Rezerva te tjera</t>
  </si>
  <si>
    <t>Fitime te pa shperndara</t>
  </si>
  <si>
    <t>Fitimi humbja) e vitit financiar</t>
  </si>
  <si>
    <t>TOTALI I KAPITALI  (III)</t>
  </si>
  <si>
    <t>TOTALI I DETYRIMEVE DHE KAPITALIT (I+II+III)</t>
  </si>
  <si>
    <t xml:space="preserve">A.PASQYRA E TE ARDHURAVE  DHE SHPENZIMEVE </t>
  </si>
  <si>
    <t>(Bazuar ne klasifikimin e Shpenzimeve sipas Natyres )</t>
  </si>
  <si>
    <t>Nr.</t>
  </si>
  <si>
    <t>Pershkrimi Elementeve</t>
  </si>
  <si>
    <t>Referencat</t>
  </si>
  <si>
    <t xml:space="preserve">Viti </t>
  </si>
  <si>
    <t>Viti</t>
  </si>
  <si>
    <t>Nr.llog.</t>
  </si>
  <si>
    <t>Ushtrimor</t>
  </si>
  <si>
    <t>Paraardhes</t>
  </si>
  <si>
    <t>Te ardhura te tjera nga veprimtarite e shfrytezimit</t>
  </si>
  <si>
    <t>Ndryshimet ne inventarin e produkteve te gatshme</t>
  </si>
  <si>
    <t>dhe prodhimit ne proces</t>
  </si>
  <si>
    <t>Materialet e konsumuara</t>
  </si>
  <si>
    <t>Kosto e punes</t>
  </si>
  <si>
    <t xml:space="preserve">  a.Pagat e personelit</t>
  </si>
  <si>
    <t xml:space="preserve">  b.Shpenzime per sigurimet shoqerore &amp; shendetsore</t>
  </si>
  <si>
    <t>Amortizimi dhe zhvleresimet</t>
  </si>
  <si>
    <t>Shpenzime te tjera</t>
  </si>
  <si>
    <t>Totali I shpenzimeve ( Shuma 4-7 )</t>
  </si>
  <si>
    <t>Fitimi apo humbja  nga veprimtaria  kryesore (1+2+/-3-8)</t>
  </si>
  <si>
    <t xml:space="preserve">Te ardhurat dhe shpenzimet financiare nga njesite e </t>
  </si>
  <si>
    <t>kontrolluara</t>
  </si>
  <si>
    <t>Te ardhurat dhe shpenzimet financiare nga pjesmarrjet</t>
  </si>
  <si>
    <t>Te ardhurat dhe shpenzimet financiare</t>
  </si>
  <si>
    <t xml:space="preserve">Te ardhurat dhe shpenzimet financiare nga investime te </t>
  </si>
  <si>
    <t>tjera  financiare afatgjata</t>
  </si>
  <si>
    <t>Te ardhurat dhe shpenzimet nga interesat</t>
  </si>
  <si>
    <t>Fitimet(humbjet) nga kursi kembimit</t>
  </si>
  <si>
    <t>12.4.</t>
  </si>
  <si>
    <t>T e ardhura  dhe shpenzime  te tjera financiare</t>
  </si>
  <si>
    <t>Totali I te ardhurave dhe shpenzimeve financiare</t>
  </si>
  <si>
    <t>(12.1+/-12.2+/-12.3+/-12.4)</t>
  </si>
  <si>
    <t>Fitimi (humbja)  para tatimit  (9+/-13)</t>
  </si>
  <si>
    <t>Shpenzimet e tatimit mbi fitimin</t>
  </si>
  <si>
    <t>Fitimi (humbja) neto e vitit financiar ( 14-15)</t>
  </si>
  <si>
    <t>Elementet e pasqyrave te konsoliduara</t>
  </si>
  <si>
    <t>Pasqyrat e fluksit monetar-Metoda direkte</t>
  </si>
  <si>
    <t>Pershkrimi I Elementeve</t>
  </si>
  <si>
    <t>Periudha</t>
  </si>
  <si>
    <t>raportuese</t>
  </si>
  <si>
    <t>paraardhese</t>
  </si>
  <si>
    <t>Fluksi monetar nga veprimtarit e shfrytezimit</t>
  </si>
  <si>
    <t>Interesi I paguar</t>
  </si>
  <si>
    <t>Fluksi monetar nga veprimtarite investuese</t>
  </si>
  <si>
    <t>Blerja e njesise se kontrolluar X  minus parat e arketuara</t>
  </si>
  <si>
    <t>Blerja e aktiveve 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</si>
  <si>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</si>
  <si>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</si>
  <si>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</si>
  <si>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</si>
  <si>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</si>
  <si>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</si>
  <si>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</si>
  <si>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</si>
  <si>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</si>
  <si>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</si>
  <si>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 / renia neto e mjeteve monetare</t>
  </si>
  <si>
    <t>Mjetet monetare ne fillim te periudhes kontabel</t>
  </si>
  <si>
    <t>Mjetet monetare ne fund  te periudhes kontabel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</si>
  <si>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</si>
  <si>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</si>
  <si>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</si>
  <si>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</si>
  <si>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</si>
  <si>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</si>
  <si>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</si>
  <si>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</si>
  <si>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</si>
  <si>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</si>
  <si>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</si>
  <si>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</si>
  <si>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</si>
  <si>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</si>
  <si>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</si>
  <si>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</si>
  <si>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</si>
  <si>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</si>
  <si>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</si>
  <si>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</si>
  <si>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</si>
  <si>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</si>
  <si>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</si>
  <si>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</si>
  <si>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</si>
  <si>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</si>
  <si>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</si>
  <si>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</si>
  <si>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</si>
  <si>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</si>
  <si>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</si>
  <si>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</si>
  <si>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</si>
  <si>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</si>
  <si>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</si>
  <si>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</si>
  <si>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</si>
  <si>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</si>
  <si>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</si>
  <si>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</si>
  <si>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PER DREJTIMIN E NJESISE EKONOMIKE</t>
  </si>
  <si>
    <t>ADMINISTRATORI</t>
  </si>
  <si>
    <t>Fitmi para  tatimit</t>
  </si>
  <si>
    <t xml:space="preserve"> Per amortizime</t>
  </si>
  <si>
    <t xml:space="preserve">Humbje nga kembime valutore </t>
  </si>
  <si>
    <t>Te ardhura nga investimet(Rez. shitjeve AAM )</t>
  </si>
  <si>
    <t>Shpenzimet  per interes</t>
  </si>
  <si>
    <t>Rritje/renie  ne tepricen e kerkesave  t</t>
  </si>
  <si>
    <t>Rritje/renie  ne tepricen e inventarit</t>
  </si>
  <si>
    <t>Rritje/renie ne tepricen e detyriemve per tu paguar</t>
  </si>
  <si>
    <t>Mjete  monetare te perfituara nga aktiviteti</t>
  </si>
  <si>
    <t>Tatimi mbi fitimin e  Paguar</t>
  </si>
  <si>
    <t>Mjete  monetare neto nga aktiviteti ne shfrytezim</t>
  </si>
  <si>
    <t>Nr.Regj.Tregetar:    _________</t>
  </si>
  <si>
    <t>Shitjet neto  SITUACION PALLATI</t>
  </si>
  <si>
    <t xml:space="preserve">HEC-I  LABINOT FUSHE </t>
  </si>
  <si>
    <t>HEC -I LABINOT FUSHE</t>
  </si>
  <si>
    <t>HEC-I LABINOT FUSHE</t>
  </si>
  <si>
    <t>HEC-I  LABINOT FUSHE</t>
  </si>
  <si>
    <r>
      <t xml:space="preserve">            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FATOS ORMENAJ</t>
    </r>
  </si>
  <si>
    <t>Emri: HEC-I LABINOT-FUSHE</t>
  </si>
  <si>
    <t>NIPT: K93603203C</t>
  </si>
  <si>
    <t xml:space="preserve">Adresa: LABINOT-FUSHE </t>
  </si>
  <si>
    <t xml:space="preserve">Fusha e veprimtarise    </t>
  </si>
  <si>
    <t>Data e Krijimit:   03.12.2009</t>
  </si>
  <si>
    <t>Llogari Kerkesa te arketueshme  afatgjata</t>
  </si>
  <si>
    <t>PERIUDHA  KONTABEL</t>
  </si>
  <si>
    <t>FIRMA  PRIVATE</t>
  </si>
  <si>
    <t>Nr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</si>
  <si>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</si>
  <si>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</si>
  <si>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</si>
  <si>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</si>
  <si>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</si>
  <si>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</si>
  <si>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</si>
  <si>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</si>
  <si>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</si>
  <si>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</si>
  <si>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AMORTI</t>
  </si>
  <si>
    <t xml:space="preserve"> I</t>
  </si>
  <si>
    <t>Shuma mak.paisje</t>
  </si>
  <si>
    <t xml:space="preserve"> II</t>
  </si>
  <si>
    <t>Shuma mj.transporti</t>
  </si>
  <si>
    <t xml:space="preserve">             TOTALI</t>
  </si>
  <si>
    <t>nuk ka  veprime</t>
  </si>
  <si>
    <t>Administratori</t>
  </si>
  <si>
    <t xml:space="preserve">HEC-LABINOT   FUSHE </t>
  </si>
  <si>
    <t>FATOS  ORMENAJ</t>
  </si>
  <si>
    <t xml:space="preserve">FIRMA  PRIVATE </t>
  </si>
  <si>
    <t>" HEC- LABINOT FUSHE</t>
  </si>
  <si>
    <t xml:space="preserve">ELBASAN </t>
  </si>
  <si>
    <t>NR</t>
  </si>
  <si>
    <t xml:space="preserve">EMERTIMI </t>
  </si>
  <si>
    <t>NJESI</t>
  </si>
  <si>
    <t>SASI</t>
  </si>
  <si>
    <t>CMIM</t>
  </si>
  <si>
    <t xml:space="preserve">VLERE </t>
  </si>
  <si>
    <t>SKA  INVETAR</t>
  </si>
  <si>
    <t>SHENIM:  NUK KA KONTRATE QERAJE</t>
  </si>
  <si>
    <t xml:space="preserve">MJETE  TRANSPORTI NUK  KA </t>
  </si>
  <si>
    <t>INVENTARI    GJENDJE  ME 31.12.2012</t>
  </si>
  <si>
    <t>Pozicioni me 31 dhjetor 2011</t>
  </si>
  <si>
    <t>Pozicioni me 31 dhjetor 2012</t>
  </si>
  <si>
    <t>HECI LABINOT -FUSHE  E KRIJUAR SI SUBJEKT ME DATE 03.12.2009,EDHE PER</t>
  </si>
  <si>
    <t>ASNJE AKTIVITET.ARSYEJA PER  KETE  ESHTE VAZHDIMI I KEMBEGULJES SE</t>
  </si>
  <si>
    <t>BANORVE TE ZONES,PER TE MOS LEJUAR FILLIMIN E PUNIMEVE NE TERRENIN</t>
  </si>
  <si>
    <t>KU SUBJEKTI JONE KISHTE FITUAR TE DREJTEN .</t>
  </si>
  <si>
    <t xml:space="preserve">          PER SHKAKUN E ME SIPERME,SUBJEKTI VAZHDON TE JETE ME STATUSIN PASIV</t>
  </si>
  <si>
    <t xml:space="preserve"> STATUS</t>
  </si>
  <si>
    <t>PASIV DERI NE NDERHYRJEN E ORGANEVE KOIPETENTE PER NJE VENDIM -</t>
  </si>
  <si>
    <t xml:space="preserve">                    </t>
  </si>
  <si>
    <t xml:space="preserve">    NGA  DATA :01.01.2013 - 31.12.2013</t>
  </si>
  <si>
    <t>PERIUDHA E MBYLLJES  20.03  2013</t>
  </si>
  <si>
    <t>Pozicioni me 31 dhjetor 2013</t>
  </si>
  <si>
    <t>SHENIME  SHPJEGUSE V.2013</t>
  </si>
  <si>
    <t xml:space="preserve">KETE PERJUDHE RAPORTUES       EDHE PER PER VITIN 2012 VAZHDON TE MOS KRYEJ </t>
  </si>
  <si>
    <t xml:space="preserve">MARRJE TJETER. </t>
  </si>
  <si>
    <t xml:space="preserve"> .</t>
  </si>
  <si>
    <t>Inventari i Aktiveve Afatgjata Materiale  2013</t>
  </si>
  <si>
    <t>1.01.2013</t>
  </si>
  <si>
    <t>31.12.2013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</si>
</sst>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0"/>
      <name val="Arial"/>
      <family val="0"/>
    </font>
    <font>
      <b/>
      <sz val="24"/>
      <name val="Arial"/>
      <family val="2"/>
    </font>
    <font>
      <sz val="2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2"/>
      <name val="Copperplate Gothic Bold"/>
      <family val="2"/>
    </font>
    <font>
      <b/>
      <sz val="11"/>
      <name val="Copperplate Gothic Bold"/>
      <family val="2"/>
    </font>
    <font>
      <sz val="8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3" fontId="0" fillId="33" borderId="14" xfId="0" applyNumberForma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0" xfId="0" applyNumberFormat="1" applyAlignment="1">
      <alignment/>
    </xf>
    <xf numFmtId="0" fontId="13" fillId="0" borderId="15" xfId="0" applyFont="1" applyBorder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11" fillId="0" borderId="13" xfId="0" applyNumberFormat="1" applyFont="1" applyBorder="1" applyAlignment="1">
      <alignment/>
    </xf>
    <xf numFmtId="21" fontId="0" fillId="0" borderId="14" xfId="0" applyNumberFormat="1" applyFont="1" applyBorder="1" applyAlignment="1">
      <alignment horizontal="center"/>
    </xf>
    <xf numFmtId="22" fontId="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6" fontId="11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3" fontId="0" fillId="0" borderId="15" xfId="44" applyNumberForma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15" xfId="44" applyNumberFormat="1" applyFont="1" applyBorder="1" applyAlignment="1">
      <alignment vertical="center"/>
    </xf>
    <xf numFmtId="3" fontId="4" fillId="0" borderId="15" xfId="44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3" fontId="0" fillId="0" borderId="15" xfId="44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164" fontId="14" fillId="0" borderId="15" xfId="42" applyNumberFormat="1" applyFont="1" applyBorder="1" applyAlignment="1">
      <alignment/>
    </xf>
    <xf numFmtId="0" fontId="14" fillId="0" borderId="15" xfId="0" applyFont="1" applyBorder="1" applyAlignment="1">
      <alignment/>
    </xf>
    <xf numFmtId="164" fontId="14" fillId="33" borderId="13" xfId="42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164" fontId="14" fillId="33" borderId="14" xfId="42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164" fontId="14" fillId="33" borderId="16" xfId="42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3" fillId="35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00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3.140625" style="0" customWidth="1"/>
    <col min="4" max="4" width="51.421875" style="0" customWidth="1"/>
  </cols>
  <sheetData>
    <row r="1" spans="1:4" ht="12.75">
      <c r="A1" s="3"/>
      <c r="B1" s="3"/>
      <c r="C1" s="3"/>
      <c r="D1" s="3"/>
    </row>
    <row r="2" spans="1:4" ht="12.75">
      <c r="A2" s="3"/>
      <c r="B2" s="69"/>
      <c r="C2" s="1"/>
      <c r="D2" s="70"/>
    </row>
    <row r="3" spans="1:4" ht="12.75">
      <c r="A3" s="3"/>
      <c r="B3" s="2"/>
      <c r="C3" s="3"/>
      <c r="D3" s="4"/>
    </row>
    <row r="4" spans="1:4" ht="12.75">
      <c r="A4" s="3"/>
      <c r="B4" s="2"/>
      <c r="C4" s="3"/>
      <c r="D4" s="4"/>
    </row>
    <row r="5" spans="1:4" ht="12.75">
      <c r="A5" s="3"/>
      <c r="B5" s="2"/>
      <c r="C5" s="3"/>
      <c r="D5" s="4"/>
    </row>
    <row r="6" spans="1:4" ht="12.75">
      <c r="A6" s="3"/>
      <c r="B6" s="2"/>
      <c r="C6" s="3"/>
      <c r="D6" s="4"/>
    </row>
    <row r="7" spans="1:4" ht="12.75">
      <c r="A7" s="3"/>
      <c r="B7" s="2"/>
      <c r="C7" s="3"/>
      <c r="D7" s="4"/>
    </row>
    <row r="8" spans="1:4" ht="30">
      <c r="A8" s="3"/>
      <c r="B8" s="115" t="s">
        <v>0</v>
      </c>
      <c r="C8" s="5"/>
      <c r="D8" s="6"/>
    </row>
    <row r="9" spans="1:4" ht="12.75">
      <c r="A9" s="3"/>
      <c r="B9" s="2"/>
      <c r="C9" s="3"/>
      <c r="D9" s="4"/>
    </row>
    <row r="10" spans="1:4" ht="12.75">
      <c r="A10" s="3"/>
      <c r="B10" s="2"/>
      <c r="C10" s="3"/>
      <c r="D10" s="4"/>
    </row>
    <row r="11" spans="1:4" ht="15.75">
      <c r="A11" s="3"/>
      <c r="B11" s="128" t="s">
        <v>1</v>
      </c>
      <c r="C11" s="7"/>
      <c r="D11" s="8"/>
    </row>
    <row r="12" spans="1:4" ht="15.75">
      <c r="A12" s="3"/>
      <c r="B12" s="128" t="s">
        <v>2</v>
      </c>
      <c r="C12" s="7"/>
      <c r="D12" s="8"/>
    </row>
    <row r="13" spans="1:4" ht="12.75">
      <c r="A13" s="3"/>
      <c r="B13" s="116"/>
      <c r="C13" s="9"/>
      <c r="D13" s="10"/>
    </row>
    <row r="14" spans="1:4" ht="12.75">
      <c r="A14" s="3"/>
      <c r="B14" s="2"/>
      <c r="C14" s="3"/>
      <c r="D14" s="4"/>
    </row>
    <row r="15" spans="1:4" ht="12.75">
      <c r="A15" s="3"/>
      <c r="B15" s="2"/>
      <c r="C15" s="3"/>
      <c r="D15" s="4"/>
    </row>
    <row r="16" spans="1:4" ht="12.75">
      <c r="A16" s="3"/>
      <c r="B16" s="2"/>
      <c r="C16" s="3"/>
      <c r="D16" s="4"/>
    </row>
    <row r="17" spans="1:4" ht="12.75">
      <c r="A17" s="3"/>
      <c r="B17" s="2"/>
      <c r="C17" s="3"/>
      <c r="D17" s="4"/>
    </row>
    <row r="18" spans="1:4" ht="12.75">
      <c r="A18" s="3"/>
      <c r="B18" s="2"/>
      <c r="C18" s="3"/>
      <c r="D18" s="4"/>
    </row>
    <row r="19" spans="1:4" ht="12.75">
      <c r="A19" s="3"/>
      <c r="B19" s="2"/>
      <c r="C19" s="3"/>
      <c r="D19" s="4"/>
    </row>
    <row r="20" spans="1:4" ht="12.75">
      <c r="A20" s="3"/>
      <c r="B20" s="2"/>
      <c r="C20" s="3"/>
      <c r="D20" s="4"/>
    </row>
    <row r="21" spans="1:4" ht="12.75">
      <c r="A21" s="3"/>
      <c r="B21" s="2"/>
      <c r="C21" s="3"/>
      <c r="D21" s="4"/>
    </row>
    <row r="22" spans="1:4" ht="12.75">
      <c r="A22" s="3"/>
      <c r="B22" s="2"/>
      <c r="C22" s="3"/>
      <c r="D22" s="4"/>
    </row>
    <row r="23" spans="1:4" ht="12.75">
      <c r="A23" s="3"/>
      <c r="B23" s="2"/>
      <c r="C23" s="3"/>
      <c r="D23" s="4"/>
    </row>
    <row r="24" spans="1:4" ht="12.75">
      <c r="A24" s="3"/>
      <c r="B24" s="2"/>
      <c r="C24" s="3"/>
      <c r="D24" s="4"/>
    </row>
    <row r="25" spans="1:4" ht="12.75">
      <c r="A25" s="3"/>
      <c r="B25" s="2"/>
      <c r="C25" s="3"/>
      <c r="D25" s="4"/>
    </row>
    <row r="26" spans="1:4" ht="12.75">
      <c r="A26" s="3"/>
      <c r="B26" s="2"/>
      <c r="C26" s="3"/>
      <c r="D26" s="4"/>
    </row>
    <row r="27" spans="1:4" ht="12.75">
      <c r="A27" s="114"/>
      <c r="B27" s="78"/>
      <c r="C27" s="83"/>
      <c r="D27" s="78"/>
    </row>
    <row r="28" spans="1:4" ht="18">
      <c r="A28" s="114"/>
      <c r="B28" s="79" t="s">
        <v>3</v>
      </c>
      <c r="C28" s="83"/>
      <c r="D28" s="79" t="s">
        <v>4</v>
      </c>
    </row>
    <row r="29" spans="1:4" ht="12.75">
      <c r="A29" s="114"/>
      <c r="B29" s="80"/>
      <c r="C29" s="83"/>
      <c r="D29" s="80"/>
    </row>
    <row r="30" spans="1:4" ht="12.75">
      <c r="A30" s="114"/>
      <c r="B30" s="80" t="s">
        <v>221</v>
      </c>
      <c r="C30" s="83"/>
      <c r="D30" s="80" t="s">
        <v>6</v>
      </c>
    </row>
    <row r="31" spans="1:4" ht="12.75">
      <c r="A31" s="114"/>
      <c r="B31" s="80"/>
      <c r="C31" s="83"/>
      <c r="D31" s="80" t="s">
        <v>5</v>
      </c>
    </row>
    <row r="32" spans="1:4" ht="12.75">
      <c r="A32" s="114"/>
      <c r="B32" s="80" t="s">
        <v>222</v>
      </c>
      <c r="C32" s="83"/>
      <c r="D32" s="80" t="s">
        <v>7</v>
      </c>
    </row>
    <row r="33" spans="1:4" ht="12.75">
      <c r="A33" s="114"/>
      <c r="B33" s="80"/>
      <c r="C33" s="83"/>
      <c r="D33" s="80"/>
    </row>
    <row r="34" spans="1:4" ht="12.75">
      <c r="A34" s="114"/>
      <c r="B34" s="80" t="s">
        <v>223</v>
      </c>
      <c r="C34" s="83"/>
      <c r="D34" s="80" t="s">
        <v>8</v>
      </c>
    </row>
    <row r="35" spans="1:4" ht="12.75">
      <c r="A35" s="114"/>
      <c r="B35" s="80"/>
      <c r="C35" s="83"/>
      <c r="D35" s="80"/>
    </row>
    <row r="36" spans="1:4" ht="12.75">
      <c r="A36" s="114"/>
      <c r="B36" s="80" t="s">
        <v>225</v>
      </c>
      <c r="C36" s="83"/>
      <c r="D36" s="80" t="s">
        <v>9</v>
      </c>
    </row>
    <row r="37" spans="1:4" ht="12.75">
      <c r="A37" s="114"/>
      <c r="B37" s="80"/>
      <c r="C37" s="83"/>
      <c r="D37" s="80" t="s">
        <v>227</v>
      </c>
    </row>
    <row r="38" spans="1:4" ht="12.75">
      <c r="A38" s="114"/>
      <c r="B38" s="80" t="s">
        <v>214</v>
      </c>
      <c r="C38" s="83"/>
      <c r="D38" s="80" t="s">
        <v>273</v>
      </c>
    </row>
    <row r="39" spans="1:4" ht="12.75">
      <c r="A39" s="114"/>
      <c r="B39" s="80"/>
      <c r="C39" s="83"/>
      <c r="D39" s="80"/>
    </row>
    <row r="40" spans="1:4" ht="12.75">
      <c r="A40" s="114"/>
      <c r="B40" s="80" t="s">
        <v>224</v>
      </c>
      <c r="C40" s="83"/>
      <c r="D40" s="80" t="s">
        <v>274</v>
      </c>
    </row>
    <row r="41" spans="1:4" ht="12.75">
      <c r="A41" s="114"/>
      <c r="B41" s="80"/>
      <c r="C41" s="83"/>
      <c r="D41" s="80"/>
    </row>
    <row r="42" spans="1:4" ht="12.75">
      <c r="A42" s="114"/>
      <c r="B42" s="81"/>
      <c r="C42" s="83"/>
      <c r="D42" s="81"/>
    </row>
    <row r="43" spans="1:4" ht="12.75">
      <c r="A43" s="114"/>
      <c r="B43" s="117"/>
      <c r="C43" s="83"/>
      <c r="D43" s="82"/>
    </row>
    <row r="44" spans="1:4" ht="12.75">
      <c r="A44" s="114"/>
      <c r="B44" s="117"/>
      <c r="C44" s="83"/>
      <c r="D44" s="82"/>
    </row>
    <row r="45" spans="1:4" ht="12.75">
      <c r="A45" s="114"/>
      <c r="B45" s="117"/>
      <c r="C45" s="83"/>
      <c r="D45" s="82"/>
    </row>
    <row r="46" spans="1:4" ht="12.75">
      <c r="A46" s="3"/>
      <c r="B46" s="2"/>
      <c r="C46" s="3"/>
      <c r="D46" s="4"/>
    </row>
    <row r="47" spans="1:4" ht="12.75">
      <c r="A47" s="3"/>
      <c r="B47" s="2"/>
      <c r="C47" s="3"/>
      <c r="D47" s="4"/>
    </row>
    <row r="48" spans="1:4" ht="12.75">
      <c r="A48" s="3"/>
      <c r="B48" s="2"/>
      <c r="C48" s="3"/>
      <c r="D48" s="4"/>
    </row>
    <row r="49" spans="1:4" ht="12.75">
      <c r="A49" s="3"/>
      <c r="B49" s="2"/>
      <c r="C49" s="3"/>
      <c r="D49" s="4"/>
    </row>
    <row r="50" spans="1:4" ht="12.75">
      <c r="A50" s="3"/>
      <c r="B50" s="2"/>
      <c r="C50" s="3"/>
      <c r="D50" s="4"/>
    </row>
    <row r="51" spans="1:4" ht="12.75">
      <c r="A51" s="3"/>
      <c r="B51" s="2"/>
      <c r="C51" s="3"/>
      <c r="D51" s="4"/>
    </row>
    <row r="52" spans="1:4" ht="12.75">
      <c r="A52" s="3"/>
      <c r="B52" s="2"/>
      <c r="C52" s="3"/>
      <c r="D52" s="4"/>
    </row>
    <row r="53" spans="1:4" ht="12.75">
      <c r="A53" s="3"/>
      <c r="B53" s="2"/>
      <c r="C53" s="3"/>
      <c r="D53" s="4"/>
    </row>
    <row r="54" spans="1:4" ht="12.75">
      <c r="A54" s="3"/>
      <c r="B54" s="2"/>
      <c r="C54" s="3"/>
      <c r="D54" s="4"/>
    </row>
    <row r="55" spans="1:4" ht="12.75">
      <c r="A55" s="3"/>
      <c r="B55" s="111"/>
      <c r="C55" s="112"/>
      <c r="D55" s="11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30">
      <c r="A58" s="3"/>
      <c r="B58" s="12"/>
      <c r="C58" s="5"/>
      <c r="D58" s="5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5.75">
      <c r="A61" s="3"/>
      <c r="B61" s="7"/>
      <c r="C61" s="7"/>
      <c r="D61" s="7"/>
    </row>
    <row r="62" spans="1:4" ht="15.75">
      <c r="A62" s="3"/>
      <c r="B62" s="7"/>
      <c r="C62" s="7"/>
      <c r="D62" s="7"/>
    </row>
    <row r="63" spans="1:4" ht="12.75">
      <c r="A63" s="3"/>
      <c r="B63" s="9"/>
      <c r="C63" s="9"/>
      <c r="D63" s="9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11"/>
      <c r="C77" s="11"/>
      <c r="D77" s="11"/>
    </row>
    <row r="78" spans="1:4" ht="18">
      <c r="A78" s="3"/>
      <c r="B78" s="74"/>
      <c r="C78" s="11"/>
      <c r="D78" s="74"/>
    </row>
    <row r="79" spans="1:4" ht="12.75">
      <c r="A79" s="3"/>
      <c r="B79" s="75"/>
      <c r="C79" s="11"/>
      <c r="D79" s="75"/>
    </row>
    <row r="80" spans="1:4" ht="12.75">
      <c r="A80" s="3"/>
      <c r="B80" s="75"/>
      <c r="C80" s="11"/>
      <c r="D80" s="75"/>
    </row>
    <row r="81" spans="1:4" ht="12.75">
      <c r="A81" s="3"/>
      <c r="B81" s="75"/>
      <c r="C81" s="11"/>
      <c r="D81" s="75"/>
    </row>
    <row r="82" spans="1:4" ht="12.75">
      <c r="A82" s="3"/>
      <c r="B82" s="75"/>
      <c r="C82" s="11"/>
      <c r="D82" s="75"/>
    </row>
    <row r="83" spans="1:4" ht="12.75">
      <c r="A83" s="3"/>
      <c r="B83" s="75"/>
      <c r="C83" s="11"/>
      <c r="D83" s="75"/>
    </row>
    <row r="84" spans="1:4" ht="12.75">
      <c r="A84" s="3"/>
      <c r="B84" s="75"/>
      <c r="C84" s="11"/>
      <c r="D84" s="75"/>
    </row>
    <row r="85" spans="1:4" ht="12.75">
      <c r="A85" s="3"/>
      <c r="B85" s="75"/>
      <c r="C85" s="11"/>
      <c r="D85" s="75"/>
    </row>
    <row r="86" spans="1:4" ht="12.75">
      <c r="A86" s="3"/>
      <c r="B86" s="75"/>
      <c r="C86" s="11"/>
      <c r="D86" s="75"/>
    </row>
    <row r="87" spans="1:4" ht="12.75">
      <c r="A87" s="3"/>
      <c r="B87" s="75"/>
      <c r="C87" s="11"/>
      <c r="D87" s="75"/>
    </row>
    <row r="88" spans="1:4" ht="12.75">
      <c r="A88" s="3"/>
      <c r="B88" s="75"/>
      <c r="C88" s="11"/>
      <c r="D88" s="75"/>
    </row>
    <row r="89" spans="1:4" ht="12.75">
      <c r="A89" s="3"/>
      <c r="B89" s="75"/>
      <c r="C89" s="11"/>
      <c r="D89" s="75"/>
    </row>
    <row r="90" spans="1:4" ht="12.75">
      <c r="A90" s="3"/>
      <c r="B90" s="75"/>
      <c r="C90" s="11"/>
      <c r="D90" s="75"/>
    </row>
    <row r="91" spans="1:4" ht="12.75">
      <c r="A91" s="3"/>
      <c r="B91" s="75"/>
      <c r="C91" s="11"/>
      <c r="D91" s="75"/>
    </row>
    <row r="92" spans="1:4" ht="12.75">
      <c r="A92" s="3"/>
      <c r="B92" s="75"/>
      <c r="C92" s="11"/>
      <c r="D92" s="75"/>
    </row>
    <row r="93" spans="1:4" ht="12.75">
      <c r="A93" s="3"/>
      <c r="B93" s="75"/>
      <c r="C93" s="11"/>
      <c r="D93" s="75"/>
    </row>
    <row r="94" spans="1:4" ht="12.75">
      <c r="A94" s="3"/>
      <c r="B94" s="75"/>
      <c r="C94" s="11"/>
      <c r="D94" s="75"/>
    </row>
    <row r="95" spans="1:4" ht="12.75">
      <c r="A95" s="3"/>
      <c r="B95" s="11"/>
      <c r="C95" s="11"/>
      <c r="D95" s="11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</sheetData>
  <sheetProtection/>
  <printOptions/>
  <pageMargins left="0.15" right="0.41" top="0.42" bottom="0.16" header="0.32" footer="0.16"/>
  <pageSetup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97"/>
  <sheetViews>
    <sheetView zoomScalePageLayoutView="0" workbookViewId="0" topLeftCell="A28">
      <selection activeCell="E53" sqref="E53"/>
    </sheetView>
  </sheetViews>
  <sheetFormatPr defaultColWidth="9.140625" defaultRowHeight="12.75"/>
  <cols>
    <col min="1" max="1" width="8.28125" style="0" customWidth="1"/>
    <col min="2" max="2" width="43.421875" style="0" customWidth="1"/>
    <col min="4" max="4" width="12.8515625" style="0" customWidth="1"/>
    <col min="5" max="5" width="13.421875" style="0" customWidth="1"/>
  </cols>
  <sheetData>
    <row r="1" ht="12.75">
      <c r="B1" s="62" t="s">
        <v>216</v>
      </c>
    </row>
    <row r="2" spans="1:5" ht="18">
      <c r="A2" s="13"/>
      <c r="B2" s="14" t="s">
        <v>10</v>
      </c>
      <c r="C2" s="13" t="s">
        <v>11</v>
      </c>
      <c r="D2" s="15" t="s">
        <v>12</v>
      </c>
      <c r="E2" s="15" t="s">
        <v>12</v>
      </c>
    </row>
    <row r="3" spans="1:5" ht="15.75">
      <c r="A3" s="16"/>
      <c r="B3" s="16"/>
      <c r="C3" s="16"/>
      <c r="D3" s="17">
        <v>2013</v>
      </c>
      <c r="E3" s="17">
        <v>2012</v>
      </c>
    </row>
    <row r="4" spans="1:5" ht="15">
      <c r="A4" s="18" t="s">
        <v>13</v>
      </c>
      <c r="B4" s="19" t="s">
        <v>14</v>
      </c>
      <c r="C4" s="20"/>
      <c r="D4" s="21"/>
      <c r="E4" s="21"/>
    </row>
    <row r="5" spans="1:5" ht="12.75">
      <c r="A5" s="18">
        <v>1</v>
      </c>
      <c r="B5" s="20" t="s">
        <v>15</v>
      </c>
      <c r="C5" s="20"/>
      <c r="D5" s="21"/>
      <c r="E5" s="21"/>
    </row>
    <row r="6" spans="1:5" ht="12.75">
      <c r="A6" s="18">
        <v>2</v>
      </c>
      <c r="B6" s="20" t="s">
        <v>16</v>
      </c>
      <c r="C6" s="20"/>
      <c r="D6" s="21"/>
      <c r="E6" s="21"/>
    </row>
    <row r="7" spans="1:5" ht="12.75">
      <c r="A7" s="22" t="s">
        <v>17</v>
      </c>
      <c r="B7" s="23" t="s">
        <v>18</v>
      </c>
      <c r="C7" s="20"/>
      <c r="D7" s="21"/>
      <c r="E7" s="21"/>
    </row>
    <row r="8" spans="1:5" ht="12.75">
      <c r="A8" s="22" t="s">
        <v>19</v>
      </c>
      <c r="B8" s="23" t="s">
        <v>20</v>
      </c>
      <c r="C8" s="20"/>
      <c r="D8" s="21"/>
      <c r="E8" s="21"/>
    </row>
    <row r="9" spans="1:5" ht="12.75">
      <c r="A9" s="18"/>
      <c r="B9" s="24" t="s">
        <v>21</v>
      </c>
      <c r="C9" s="24"/>
      <c r="D9" s="25">
        <f>D5+D6+D7+D8</f>
        <v>0</v>
      </c>
      <c r="E9" s="25"/>
    </row>
    <row r="10" spans="1:5" ht="12.75">
      <c r="A10" s="18">
        <v>3</v>
      </c>
      <c r="B10" s="24" t="s">
        <v>22</v>
      </c>
      <c r="C10" s="20"/>
      <c r="D10" s="21"/>
      <c r="E10" s="21"/>
    </row>
    <row r="11" spans="1:5" ht="12.75">
      <c r="A11" s="22" t="s">
        <v>17</v>
      </c>
      <c r="B11" s="20" t="s">
        <v>23</v>
      </c>
      <c r="C11" s="20"/>
      <c r="D11" s="21">
        <v>0</v>
      </c>
      <c r="E11" s="21">
        <v>0</v>
      </c>
    </row>
    <row r="12" spans="1:5" ht="12.75">
      <c r="A12" s="22" t="s">
        <v>19</v>
      </c>
      <c r="B12" s="20" t="s">
        <v>24</v>
      </c>
      <c r="C12" s="20"/>
      <c r="D12" s="21"/>
      <c r="E12" s="21"/>
    </row>
    <row r="13" spans="1:5" ht="12.75">
      <c r="A13" s="22" t="s">
        <v>25</v>
      </c>
      <c r="B13" s="20" t="s">
        <v>26</v>
      </c>
      <c r="C13" s="20"/>
      <c r="D13" s="21"/>
      <c r="E13" s="21"/>
    </row>
    <row r="14" spans="1:5" ht="12.75">
      <c r="A14" s="22" t="s">
        <v>27</v>
      </c>
      <c r="B14" s="20" t="s">
        <v>28</v>
      </c>
      <c r="C14" s="20"/>
      <c r="D14" s="21"/>
      <c r="E14" s="21"/>
    </row>
    <row r="15" spans="1:5" ht="12.75">
      <c r="A15" s="18"/>
      <c r="B15" s="24" t="s">
        <v>29</v>
      </c>
      <c r="C15" s="24"/>
      <c r="D15" s="25"/>
      <c r="E15" s="25"/>
    </row>
    <row r="16" spans="1:5" ht="12.75">
      <c r="A16" s="18">
        <v>4</v>
      </c>
      <c r="B16" s="24" t="s">
        <v>30</v>
      </c>
      <c r="C16" s="20"/>
      <c r="D16" s="21"/>
      <c r="E16" s="21"/>
    </row>
    <row r="17" spans="1:5" ht="12.75">
      <c r="A17" s="22" t="s">
        <v>17</v>
      </c>
      <c r="B17" s="20" t="s">
        <v>31</v>
      </c>
      <c r="C17" s="20"/>
      <c r="D17" s="21">
        <v>0</v>
      </c>
      <c r="E17" s="21">
        <v>0</v>
      </c>
    </row>
    <row r="18" spans="1:5" ht="12.75">
      <c r="A18" s="22" t="s">
        <v>19</v>
      </c>
      <c r="B18" s="20" t="s">
        <v>32</v>
      </c>
      <c r="C18" s="20"/>
      <c r="D18" s="21"/>
      <c r="E18" s="21"/>
    </row>
    <row r="19" spans="1:5" ht="12.75">
      <c r="A19" s="22" t="s">
        <v>25</v>
      </c>
      <c r="B19" s="20" t="s">
        <v>33</v>
      </c>
      <c r="C19" s="20"/>
      <c r="D19" s="21"/>
      <c r="E19" s="21"/>
    </row>
    <row r="20" spans="1:5" ht="12.75">
      <c r="A20" s="22" t="s">
        <v>27</v>
      </c>
      <c r="B20" s="20" t="s">
        <v>34</v>
      </c>
      <c r="C20" s="20"/>
      <c r="D20" s="21">
        <v>0</v>
      </c>
      <c r="E20" s="21">
        <v>0</v>
      </c>
    </row>
    <row r="21" spans="1:5" ht="12.75">
      <c r="A21" s="22" t="s">
        <v>35</v>
      </c>
      <c r="B21" s="20" t="s">
        <v>36</v>
      </c>
      <c r="C21" s="20"/>
      <c r="D21" s="21"/>
      <c r="E21" s="21"/>
    </row>
    <row r="22" spans="1:5" ht="12.75">
      <c r="A22" s="18"/>
      <c r="B22" s="24" t="s">
        <v>37</v>
      </c>
      <c r="C22" s="24"/>
      <c r="D22" s="25">
        <f>D17+D18+D19+D20+D21</f>
        <v>0</v>
      </c>
      <c r="E22" s="25">
        <f>E17+E18+E19+E20+E21</f>
        <v>0</v>
      </c>
    </row>
    <row r="23" spans="1:5" ht="12.75">
      <c r="A23" s="18">
        <v>5</v>
      </c>
      <c r="B23" s="20" t="s">
        <v>38</v>
      </c>
      <c r="C23" s="20"/>
      <c r="D23" s="21"/>
      <c r="E23" s="21"/>
    </row>
    <row r="24" spans="1:5" ht="12.75">
      <c r="A24" s="18">
        <v>6</v>
      </c>
      <c r="B24" s="20" t="s">
        <v>39</v>
      </c>
      <c r="C24" s="20"/>
      <c r="D24" s="21"/>
      <c r="E24" s="21"/>
    </row>
    <row r="25" spans="1:5" ht="12.75">
      <c r="A25" s="18">
        <v>7</v>
      </c>
      <c r="B25" s="20" t="s">
        <v>40</v>
      </c>
      <c r="C25" s="20"/>
      <c r="D25" s="21"/>
      <c r="E25" s="21"/>
    </row>
    <row r="26" spans="1:5" ht="15">
      <c r="A26" s="26"/>
      <c r="B26" s="26" t="s">
        <v>41</v>
      </c>
      <c r="C26" s="19"/>
      <c r="D26" s="27"/>
      <c r="E26" s="27">
        <f>E25</f>
        <v>0</v>
      </c>
    </row>
    <row r="27" spans="1:5" ht="12.75">
      <c r="A27" s="22"/>
      <c r="B27" s="20"/>
      <c r="C27" s="20"/>
      <c r="D27" s="21"/>
      <c r="E27" s="21"/>
    </row>
    <row r="28" spans="1:5" ht="15">
      <c r="A28" s="26" t="s">
        <v>42</v>
      </c>
      <c r="B28" s="19" t="s">
        <v>43</v>
      </c>
      <c r="C28" s="20"/>
      <c r="D28" s="21">
        <v>347800000</v>
      </c>
      <c r="E28" s="21">
        <v>347800000</v>
      </c>
    </row>
    <row r="29" spans="1:5" ht="12.75">
      <c r="A29" s="18">
        <v>1</v>
      </c>
      <c r="B29" s="24" t="s">
        <v>44</v>
      </c>
      <c r="C29" s="20"/>
      <c r="D29" s="21"/>
      <c r="E29" s="21"/>
    </row>
    <row r="30" spans="1:5" ht="12.75">
      <c r="A30" s="22" t="s">
        <v>17</v>
      </c>
      <c r="B30" s="20" t="s">
        <v>45</v>
      </c>
      <c r="C30" s="20"/>
      <c r="D30" s="21">
        <v>0</v>
      </c>
      <c r="E30" s="21">
        <v>0</v>
      </c>
    </row>
    <row r="31" spans="1:5" ht="12.75">
      <c r="A31" s="22" t="s">
        <v>19</v>
      </c>
      <c r="B31" s="20" t="s">
        <v>46</v>
      </c>
      <c r="C31" s="20"/>
      <c r="D31" s="21">
        <v>347800000</v>
      </c>
      <c r="E31" s="21">
        <v>347800000</v>
      </c>
    </row>
    <row r="32" spans="1:5" ht="12.75">
      <c r="A32" s="22" t="s">
        <v>25</v>
      </c>
      <c r="B32" s="20" t="s">
        <v>47</v>
      </c>
      <c r="C32" s="20"/>
      <c r="D32" s="21"/>
      <c r="E32" s="21"/>
    </row>
    <row r="33" spans="1:5" ht="12.75">
      <c r="A33" s="22" t="s">
        <v>27</v>
      </c>
      <c r="B33" s="20" t="s">
        <v>226</v>
      </c>
      <c r="C33" s="20"/>
      <c r="D33" s="21"/>
      <c r="E33" s="21"/>
    </row>
    <row r="34" spans="1:5" ht="12.75">
      <c r="A34" s="18"/>
      <c r="B34" s="24" t="s">
        <v>48</v>
      </c>
      <c r="C34" s="24"/>
      <c r="D34" s="25">
        <v>347800000</v>
      </c>
      <c r="E34" s="25">
        <v>347800000</v>
      </c>
    </row>
    <row r="35" spans="1:5" ht="12.75">
      <c r="A35" s="18">
        <v>2</v>
      </c>
      <c r="B35" s="24" t="s">
        <v>49</v>
      </c>
      <c r="C35" s="20"/>
      <c r="D35" s="21"/>
      <c r="E35" s="21"/>
    </row>
    <row r="36" spans="1:5" ht="12.75">
      <c r="A36" s="22" t="s">
        <v>17</v>
      </c>
      <c r="B36" s="20" t="s">
        <v>50</v>
      </c>
      <c r="C36" s="20"/>
      <c r="D36" s="21"/>
      <c r="E36" s="21"/>
    </row>
    <row r="37" spans="1:5" ht="12.75">
      <c r="A37" s="22" t="s">
        <v>19</v>
      </c>
      <c r="B37" s="20" t="s">
        <v>51</v>
      </c>
      <c r="C37" s="20"/>
      <c r="D37" s="21"/>
      <c r="E37" s="21"/>
    </row>
    <row r="38" spans="1:5" ht="12.75">
      <c r="A38" s="22" t="s">
        <v>25</v>
      </c>
      <c r="B38" s="20" t="s">
        <v>52</v>
      </c>
      <c r="C38" s="20"/>
      <c r="D38" s="21">
        <v>0</v>
      </c>
      <c r="E38" s="21">
        <v>0</v>
      </c>
    </row>
    <row r="39" spans="1:5" ht="12.75">
      <c r="A39" s="22" t="s">
        <v>27</v>
      </c>
      <c r="B39" s="20" t="s">
        <v>53</v>
      </c>
      <c r="C39" s="20"/>
      <c r="D39" s="21"/>
      <c r="E39" s="21"/>
    </row>
    <row r="40" spans="1:5" ht="12.75">
      <c r="A40" s="18"/>
      <c r="B40" s="24" t="s">
        <v>21</v>
      </c>
      <c r="C40" s="24"/>
      <c r="D40" s="25">
        <f>D36+D37+D38+D39</f>
        <v>0</v>
      </c>
      <c r="E40" s="25">
        <f>E36+E37+E38+E39</f>
        <v>0</v>
      </c>
    </row>
    <row r="41" spans="1:5" ht="12.75">
      <c r="A41" s="18">
        <v>3</v>
      </c>
      <c r="B41" s="24" t="s">
        <v>54</v>
      </c>
      <c r="C41" s="20"/>
      <c r="D41" s="21">
        <v>0</v>
      </c>
      <c r="E41" s="21">
        <v>0</v>
      </c>
    </row>
    <row r="42" spans="1:5" ht="12.75">
      <c r="A42" s="18">
        <v>4</v>
      </c>
      <c r="B42" s="24" t="s">
        <v>55</v>
      </c>
      <c r="C42" s="20"/>
      <c r="D42" s="21">
        <v>0</v>
      </c>
      <c r="E42" s="21">
        <v>0</v>
      </c>
    </row>
    <row r="43" spans="1:5" ht="12.75">
      <c r="A43" s="22" t="s">
        <v>17</v>
      </c>
      <c r="B43" s="20" t="s">
        <v>56</v>
      </c>
      <c r="C43" s="20"/>
      <c r="D43" s="21"/>
      <c r="E43" s="21"/>
    </row>
    <row r="44" spans="1:5" ht="12.75">
      <c r="A44" s="22" t="s">
        <v>19</v>
      </c>
      <c r="B44" s="20" t="s">
        <v>57</v>
      </c>
      <c r="C44" s="20"/>
      <c r="D44" s="21">
        <v>0</v>
      </c>
      <c r="E44" s="21">
        <v>0</v>
      </c>
    </row>
    <row r="45" spans="1:5" ht="12.75">
      <c r="A45" s="22" t="s">
        <v>25</v>
      </c>
      <c r="B45" s="20" t="s">
        <v>58</v>
      </c>
      <c r="C45" s="20"/>
      <c r="D45" s="21"/>
      <c r="E45" s="21"/>
    </row>
    <row r="46" spans="1:5" ht="12.75">
      <c r="A46" s="18"/>
      <c r="B46" s="24" t="s">
        <v>37</v>
      </c>
      <c r="C46" s="24"/>
      <c r="D46" s="25">
        <v>0</v>
      </c>
      <c r="E46" s="25">
        <v>0</v>
      </c>
    </row>
    <row r="47" spans="1:5" ht="12.75">
      <c r="A47" s="18">
        <v>5</v>
      </c>
      <c r="B47" s="24" t="s">
        <v>59</v>
      </c>
      <c r="C47" s="20"/>
      <c r="D47" s="21">
        <v>0</v>
      </c>
      <c r="E47" s="21">
        <v>0</v>
      </c>
    </row>
    <row r="48" spans="1:5" ht="12.75">
      <c r="A48" s="18">
        <v>6</v>
      </c>
      <c r="B48" s="24" t="s">
        <v>60</v>
      </c>
      <c r="C48" s="20"/>
      <c r="D48" s="21">
        <v>0</v>
      </c>
      <c r="E48" s="21">
        <v>0</v>
      </c>
    </row>
    <row r="49" spans="2:5" ht="15">
      <c r="B49" s="26" t="s">
        <v>61</v>
      </c>
      <c r="C49" s="19"/>
      <c r="D49" s="27">
        <v>347800000</v>
      </c>
      <c r="E49" s="27">
        <v>347800000</v>
      </c>
    </row>
    <row r="50" spans="1:5" ht="15">
      <c r="A50" s="26"/>
      <c r="B50" s="26" t="s">
        <v>62</v>
      </c>
      <c r="C50" s="19"/>
      <c r="D50" s="27">
        <f>D26+D49+D16+D15+D9</f>
        <v>347800000</v>
      </c>
      <c r="E50" s="27">
        <v>347800000</v>
      </c>
    </row>
    <row r="51" spans="1:5" ht="12.75">
      <c r="A51" s="28"/>
      <c r="B51" s="62" t="s">
        <v>217</v>
      </c>
      <c r="E51" s="71"/>
    </row>
    <row r="52" spans="1:5" ht="18">
      <c r="A52" s="13"/>
      <c r="B52" s="14" t="s">
        <v>63</v>
      </c>
      <c r="C52" s="13" t="s">
        <v>11</v>
      </c>
      <c r="D52" s="15" t="s">
        <v>12</v>
      </c>
      <c r="E52" s="15" t="s">
        <v>12</v>
      </c>
    </row>
    <row r="53" spans="1:5" ht="15.75">
      <c r="A53" s="13"/>
      <c r="B53" s="16"/>
      <c r="C53" s="16"/>
      <c r="D53" s="17">
        <v>2013</v>
      </c>
      <c r="E53" s="17">
        <v>2012</v>
      </c>
    </row>
    <row r="54" spans="1:5" ht="15">
      <c r="A54" s="26" t="s">
        <v>13</v>
      </c>
      <c r="B54" s="19" t="s">
        <v>64</v>
      </c>
      <c r="C54" s="20"/>
      <c r="D54" s="21"/>
      <c r="E54" s="21"/>
    </row>
    <row r="55" spans="1:5" ht="12.75">
      <c r="A55" s="18">
        <v>1</v>
      </c>
      <c r="B55" s="24" t="s">
        <v>65</v>
      </c>
      <c r="C55" s="20"/>
      <c r="D55" s="21">
        <v>0</v>
      </c>
      <c r="E55" s="21">
        <v>0</v>
      </c>
    </row>
    <row r="56" spans="1:5" ht="12.75">
      <c r="A56" s="18">
        <v>2</v>
      </c>
      <c r="B56" s="24" t="s">
        <v>66</v>
      </c>
      <c r="C56" s="20"/>
      <c r="D56" s="21">
        <v>0</v>
      </c>
      <c r="E56" s="21">
        <v>0</v>
      </c>
    </row>
    <row r="57" spans="1:5" ht="12.75">
      <c r="A57" s="22" t="s">
        <v>17</v>
      </c>
      <c r="B57" s="20" t="s">
        <v>67</v>
      </c>
      <c r="C57" s="20"/>
      <c r="D57" s="21"/>
      <c r="E57" s="21"/>
    </row>
    <row r="58" spans="1:5" ht="12.75">
      <c r="A58" s="22" t="s">
        <v>19</v>
      </c>
      <c r="B58" s="20" t="s">
        <v>68</v>
      </c>
      <c r="C58" s="20"/>
      <c r="D58" s="21"/>
      <c r="E58" s="21"/>
    </row>
    <row r="59" spans="1:5" ht="12.75">
      <c r="A59" s="22" t="s">
        <v>25</v>
      </c>
      <c r="B59" s="20" t="s">
        <v>69</v>
      </c>
      <c r="C59" s="20"/>
      <c r="D59" s="21"/>
      <c r="E59" s="21"/>
    </row>
    <row r="60" spans="1:5" ht="12.75">
      <c r="A60" s="18"/>
      <c r="B60" s="24" t="s">
        <v>21</v>
      </c>
      <c r="C60" s="24"/>
      <c r="D60" s="25">
        <f>D57+D58+D59</f>
        <v>0</v>
      </c>
      <c r="E60" s="25">
        <f>E57+E58+E59</f>
        <v>0</v>
      </c>
    </row>
    <row r="61" spans="1:5" ht="12.75">
      <c r="A61" s="18">
        <v>3</v>
      </c>
      <c r="B61" s="24" t="s">
        <v>70</v>
      </c>
      <c r="C61" s="20"/>
      <c r="D61" s="21"/>
      <c r="E61" s="21"/>
    </row>
    <row r="62" spans="1:5" ht="12.75">
      <c r="A62" s="22" t="s">
        <v>17</v>
      </c>
      <c r="B62" s="20" t="s">
        <v>71</v>
      </c>
      <c r="C62" s="20"/>
      <c r="D62" s="21">
        <v>0</v>
      </c>
      <c r="E62" s="21">
        <v>0</v>
      </c>
    </row>
    <row r="63" spans="1:5" ht="12.75">
      <c r="A63" s="22" t="s">
        <v>19</v>
      </c>
      <c r="B63" s="20" t="s">
        <v>72</v>
      </c>
      <c r="C63" s="20"/>
      <c r="D63" s="21">
        <v>0</v>
      </c>
      <c r="E63" s="21">
        <v>0</v>
      </c>
    </row>
    <row r="64" spans="1:5" ht="12.75">
      <c r="A64" s="22" t="s">
        <v>25</v>
      </c>
      <c r="B64" s="20" t="s">
        <v>73</v>
      </c>
      <c r="C64" s="20"/>
      <c r="D64" s="21">
        <v>198802</v>
      </c>
      <c r="E64" s="21">
        <v>198802</v>
      </c>
    </row>
    <row r="65" spans="1:5" ht="12.75">
      <c r="A65" s="22" t="s">
        <v>27</v>
      </c>
      <c r="B65" s="20" t="s">
        <v>74</v>
      </c>
      <c r="C65" s="20"/>
      <c r="D65" s="21">
        <v>1571459</v>
      </c>
      <c r="E65" s="21">
        <v>1571459</v>
      </c>
    </row>
    <row r="66" spans="1:5" ht="12.75">
      <c r="A66" s="22" t="s">
        <v>35</v>
      </c>
      <c r="B66" s="20" t="s">
        <v>75</v>
      </c>
      <c r="C66" s="20"/>
      <c r="D66" s="21">
        <v>0</v>
      </c>
      <c r="E66" s="21">
        <v>0</v>
      </c>
    </row>
    <row r="67" spans="1:5" ht="12.75">
      <c r="A67" s="18"/>
      <c r="B67" s="24" t="s">
        <v>29</v>
      </c>
      <c r="C67" s="24"/>
      <c r="D67" s="25"/>
      <c r="E67" s="25"/>
    </row>
    <row r="68" spans="1:5" ht="12.75">
      <c r="A68" s="18">
        <v>4</v>
      </c>
      <c r="B68" s="24" t="s">
        <v>76</v>
      </c>
      <c r="C68" s="20"/>
      <c r="D68" s="21">
        <v>0</v>
      </c>
      <c r="E68" s="21">
        <v>0</v>
      </c>
    </row>
    <row r="69" spans="1:5" ht="12.75">
      <c r="A69" s="18">
        <v>5</v>
      </c>
      <c r="B69" s="24" t="s">
        <v>77</v>
      </c>
      <c r="C69" s="20"/>
      <c r="D69" s="21">
        <v>0</v>
      </c>
      <c r="E69" s="21">
        <v>0</v>
      </c>
    </row>
    <row r="70" spans="1:5" ht="15">
      <c r="A70" s="26"/>
      <c r="B70" s="26" t="s">
        <v>78</v>
      </c>
      <c r="C70" s="19"/>
      <c r="D70" s="27">
        <f>SUM(D62:D69)</f>
        <v>1770261</v>
      </c>
      <c r="E70" s="27">
        <v>1770261</v>
      </c>
    </row>
    <row r="71" spans="1:5" ht="12.75">
      <c r="A71" s="22"/>
      <c r="B71" s="20"/>
      <c r="C71" s="20"/>
      <c r="D71" s="21"/>
      <c r="E71" s="21"/>
    </row>
    <row r="72" spans="1:5" ht="15">
      <c r="A72" s="26" t="s">
        <v>42</v>
      </c>
      <c r="B72" s="19" t="s">
        <v>79</v>
      </c>
      <c r="C72" s="20"/>
      <c r="D72" s="21"/>
      <c r="E72" s="21"/>
    </row>
    <row r="73" spans="1:5" ht="12.75">
      <c r="A73" s="18">
        <v>1</v>
      </c>
      <c r="B73" s="24" t="s">
        <v>80</v>
      </c>
      <c r="C73" s="20"/>
      <c r="D73" s="21"/>
      <c r="E73" s="21"/>
    </row>
    <row r="74" spans="1:5" ht="12.75">
      <c r="A74" s="22" t="s">
        <v>17</v>
      </c>
      <c r="B74" s="20" t="s">
        <v>81</v>
      </c>
      <c r="C74" s="20"/>
      <c r="D74" s="21"/>
      <c r="E74" s="21"/>
    </row>
    <row r="75" spans="1:5" ht="12.75">
      <c r="A75" s="22" t="s">
        <v>19</v>
      </c>
      <c r="B75" s="20" t="s">
        <v>82</v>
      </c>
      <c r="C75" s="20"/>
      <c r="D75" s="21"/>
      <c r="E75" s="21"/>
    </row>
    <row r="76" spans="1:5" ht="12.75">
      <c r="A76" s="22"/>
      <c r="B76" s="24" t="s">
        <v>48</v>
      </c>
      <c r="C76" s="24"/>
      <c r="D76" s="25">
        <f>D74+D75</f>
        <v>0</v>
      </c>
      <c r="E76" s="25">
        <f>E74+E75</f>
        <v>0</v>
      </c>
    </row>
    <row r="77" spans="1:5" ht="12.75">
      <c r="A77" s="18">
        <v>2</v>
      </c>
      <c r="B77" s="24" t="s">
        <v>83</v>
      </c>
      <c r="C77" s="20"/>
      <c r="D77" s="21">
        <v>0</v>
      </c>
      <c r="E77" s="21">
        <v>0</v>
      </c>
    </row>
    <row r="78" spans="1:5" ht="12.75">
      <c r="A78" s="18">
        <v>3</v>
      </c>
      <c r="B78" s="24" t="s">
        <v>84</v>
      </c>
      <c r="C78" s="20"/>
      <c r="D78" s="21">
        <v>0</v>
      </c>
      <c r="E78" s="21">
        <v>0</v>
      </c>
    </row>
    <row r="79" spans="1:5" ht="12.75">
      <c r="A79" s="18">
        <v>4</v>
      </c>
      <c r="B79" s="24" t="s">
        <v>76</v>
      </c>
      <c r="C79" s="20"/>
      <c r="D79" s="21">
        <v>0</v>
      </c>
      <c r="E79" s="21">
        <v>0</v>
      </c>
    </row>
    <row r="80" spans="1:5" ht="15">
      <c r="A80" s="26"/>
      <c r="B80" s="26" t="s">
        <v>85</v>
      </c>
      <c r="C80" s="19"/>
      <c r="D80" s="27">
        <f>D76+D77+D78+D79</f>
        <v>0</v>
      </c>
      <c r="E80" s="27">
        <f>E76+E77+E78+E79</f>
        <v>0</v>
      </c>
    </row>
    <row r="81" spans="1:5" ht="15">
      <c r="A81" s="22"/>
      <c r="B81" s="26" t="s">
        <v>86</v>
      </c>
      <c r="C81" s="20"/>
      <c r="D81" s="27">
        <f>D70+D80</f>
        <v>1770261</v>
      </c>
      <c r="E81" s="27">
        <v>1770261</v>
      </c>
    </row>
    <row r="82" spans="1:5" ht="15">
      <c r="A82" s="26" t="s">
        <v>87</v>
      </c>
      <c r="B82" s="19" t="s">
        <v>88</v>
      </c>
      <c r="C82" s="19"/>
      <c r="D82" s="27">
        <v>347800000</v>
      </c>
      <c r="E82" s="27">
        <v>347800000</v>
      </c>
    </row>
    <row r="83" spans="1:5" ht="12.75">
      <c r="A83" s="22">
        <v>1</v>
      </c>
      <c r="B83" s="29" t="s">
        <v>89</v>
      </c>
      <c r="C83" s="20"/>
      <c r="D83" s="21"/>
      <c r="E83" s="21"/>
    </row>
    <row r="84" spans="1:5" ht="12.75">
      <c r="A84" s="22">
        <v>2</v>
      </c>
      <c r="B84" s="29" t="s">
        <v>90</v>
      </c>
      <c r="C84" s="20"/>
      <c r="D84" s="21"/>
      <c r="E84" s="21"/>
    </row>
    <row r="85" spans="1:5" ht="12.75">
      <c r="A85" s="22">
        <v>3</v>
      </c>
      <c r="B85" s="20" t="s">
        <v>91</v>
      </c>
      <c r="C85" s="20"/>
      <c r="D85" s="21">
        <v>347800000</v>
      </c>
      <c r="E85" s="21">
        <v>347800000</v>
      </c>
    </row>
    <row r="86" spans="1:5" ht="12.75">
      <c r="A86" s="22">
        <v>4</v>
      </c>
      <c r="B86" s="20" t="s">
        <v>92</v>
      </c>
      <c r="C86" s="20"/>
      <c r="D86" s="21"/>
      <c r="E86" s="21"/>
    </row>
    <row r="87" spans="1:5" ht="12.75">
      <c r="A87" s="22">
        <v>5</v>
      </c>
      <c r="B87" s="20" t="s">
        <v>93</v>
      </c>
      <c r="C87" s="20"/>
      <c r="D87" s="21"/>
      <c r="E87" s="21"/>
    </row>
    <row r="88" spans="1:5" ht="12.75">
      <c r="A88" s="22">
        <v>6</v>
      </c>
      <c r="B88" s="20" t="s">
        <v>94</v>
      </c>
      <c r="C88" s="20"/>
      <c r="D88" s="21"/>
      <c r="E88" s="21"/>
    </row>
    <row r="89" spans="1:5" ht="12.75">
      <c r="A89" s="22">
        <v>7</v>
      </c>
      <c r="B89" s="20" t="s">
        <v>95</v>
      </c>
      <c r="C89" s="20"/>
      <c r="D89" s="21">
        <v>0</v>
      </c>
      <c r="E89" s="21">
        <v>0</v>
      </c>
    </row>
    <row r="90" spans="1:5" ht="12.75">
      <c r="A90" s="22">
        <v>8</v>
      </c>
      <c r="B90" s="20" t="s">
        <v>96</v>
      </c>
      <c r="C90" s="20"/>
      <c r="D90" s="21"/>
      <c r="E90" s="21"/>
    </row>
    <row r="91" spans="1:5" ht="12.75">
      <c r="A91" s="22">
        <v>9</v>
      </c>
      <c r="B91" s="20" t="s">
        <v>97</v>
      </c>
      <c r="C91" s="20"/>
      <c r="D91" s="21">
        <v>-1770261</v>
      </c>
      <c r="E91" s="21">
        <v>-1770261</v>
      </c>
    </row>
    <row r="92" spans="1:5" ht="12.75">
      <c r="A92" s="22">
        <v>10</v>
      </c>
      <c r="B92" s="20" t="s">
        <v>98</v>
      </c>
      <c r="C92" s="20"/>
      <c r="D92" s="21"/>
      <c r="E92" s="21"/>
    </row>
    <row r="93" spans="1:5" ht="15">
      <c r="A93" s="26"/>
      <c r="B93" s="26" t="s">
        <v>99</v>
      </c>
      <c r="C93" s="19"/>
      <c r="D93" s="27">
        <f>D85+D89+D91+D92</f>
        <v>346029739</v>
      </c>
      <c r="E93" s="27">
        <f>E92+E85</f>
        <v>347800000</v>
      </c>
    </row>
    <row r="94" spans="1:5" ht="12.75">
      <c r="A94" s="22"/>
      <c r="B94" s="20"/>
      <c r="C94" s="20"/>
      <c r="D94" s="21"/>
      <c r="E94" s="21"/>
    </row>
    <row r="95" spans="1:5" ht="15">
      <c r="A95" s="22"/>
      <c r="B95" s="19" t="s">
        <v>100</v>
      </c>
      <c r="C95" s="20"/>
      <c r="D95" s="27">
        <f>D93+D81</f>
        <v>347800000</v>
      </c>
      <c r="E95" s="27">
        <v>347800000</v>
      </c>
    </row>
    <row r="96" spans="1:5" ht="12.75">
      <c r="A96" s="28"/>
      <c r="D96" s="71">
        <f>D95-D50</f>
        <v>0</v>
      </c>
      <c r="E96" s="71">
        <f>E95-E50</f>
        <v>0</v>
      </c>
    </row>
    <row r="97" spans="4:5" ht="12.75">
      <c r="D97" s="71"/>
      <c r="E97" s="71"/>
    </row>
  </sheetData>
  <sheetProtection/>
  <printOptions/>
  <pageMargins left="0.75" right="0.75" top="1" bottom="1" header="0.5" footer="0.5"/>
  <pageSetup horizontalDpi="600" verticalDpi="600" orientation="portrait" scale="97" r:id="rId1"/>
  <rowBreaks count="2" manualBreakCount="2">
    <brk id="50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G56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6.7109375" style="0" customWidth="1"/>
    <col min="2" max="2" width="47.7109375" style="0" customWidth="1"/>
    <col min="3" max="3" width="10.00390625" style="0" customWidth="1"/>
    <col min="4" max="4" width="11.7109375" style="0" customWidth="1"/>
    <col min="5" max="5" width="11.8515625" style="0" customWidth="1"/>
    <col min="6" max="7" width="9.7109375" style="0" bestFit="1" customWidth="1"/>
  </cols>
  <sheetData>
    <row r="1" ht="12.75">
      <c r="B1" s="62" t="s">
        <v>218</v>
      </c>
    </row>
    <row r="2" ht="15.75">
      <c r="B2" s="30" t="s">
        <v>101</v>
      </c>
    </row>
    <row r="3" ht="14.25">
      <c r="B3" s="31" t="s">
        <v>102</v>
      </c>
    </row>
    <row r="4" spans="2:5" ht="15.75">
      <c r="B4" s="32"/>
      <c r="D4" s="76">
        <v>2013</v>
      </c>
      <c r="E4" s="76">
        <v>2012</v>
      </c>
    </row>
    <row r="5" spans="1:5" ht="15">
      <c r="A5" s="33" t="s">
        <v>103</v>
      </c>
      <c r="B5" s="33" t="s">
        <v>104</v>
      </c>
      <c r="C5" s="33" t="s">
        <v>105</v>
      </c>
      <c r="D5" s="33" t="s">
        <v>106</v>
      </c>
      <c r="E5" s="33" t="s">
        <v>107</v>
      </c>
    </row>
    <row r="6" spans="1:5" ht="15">
      <c r="A6" s="34"/>
      <c r="B6" s="34"/>
      <c r="C6" s="34" t="s">
        <v>108</v>
      </c>
      <c r="D6" s="34" t="s">
        <v>109</v>
      </c>
      <c r="E6" s="34" t="s">
        <v>110</v>
      </c>
    </row>
    <row r="7" spans="1:5" ht="12.75">
      <c r="A7" s="18">
        <v>1</v>
      </c>
      <c r="B7" s="24" t="s">
        <v>215</v>
      </c>
      <c r="C7" s="77">
        <v>0</v>
      </c>
      <c r="D7" s="25">
        <v>0</v>
      </c>
      <c r="E7" s="25">
        <v>0</v>
      </c>
    </row>
    <row r="8" spans="1:5" ht="12.75">
      <c r="A8" s="22">
        <v>2</v>
      </c>
      <c r="B8" s="20" t="s">
        <v>111</v>
      </c>
      <c r="C8" s="22">
        <v>0</v>
      </c>
      <c r="D8" s="21"/>
      <c r="E8" s="21">
        <v>397920</v>
      </c>
    </row>
    <row r="9" spans="1:5" ht="12.75">
      <c r="A9" s="36">
        <v>3</v>
      </c>
      <c r="B9" s="37" t="s">
        <v>112</v>
      </c>
      <c r="C9" s="36">
        <v>0</v>
      </c>
      <c r="D9" s="38">
        <v>0</v>
      </c>
      <c r="E9" s="38">
        <v>0</v>
      </c>
    </row>
    <row r="10" spans="1:5" ht="12.75">
      <c r="A10" s="39"/>
      <c r="B10" s="40" t="s">
        <v>113</v>
      </c>
      <c r="C10" s="39"/>
      <c r="D10" s="41"/>
      <c r="E10" s="41"/>
    </row>
    <row r="11" spans="1:7" ht="12.75">
      <c r="A11" s="22">
        <v>4</v>
      </c>
      <c r="B11" s="20" t="s">
        <v>114</v>
      </c>
      <c r="C11" s="22">
        <v>0</v>
      </c>
      <c r="D11" s="21"/>
      <c r="E11" s="21">
        <v>397920</v>
      </c>
      <c r="F11" s="71"/>
      <c r="G11" s="71"/>
    </row>
    <row r="12" spans="1:5" ht="12.75">
      <c r="A12" s="36">
        <v>5</v>
      </c>
      <c r="B12" s="42" t="s">
        <v>115</v>
      </c>
      <c r="C12" s="22"/>
      <c r="D12" s="21"/>
      <c r="E12" s="21"/>
    </row>
    <row r="13" spans="1:5" ht="12.75">
      <c r="A13" s="43"/>
      <c r="B13" s="44" t="s">
        <v>116</v>
      </c>
      <c r="C13" s="22"/>
      <c r="D13" s="21"/>
      <c r="E13" s="21"/>
    </row>
    <row r="14" spans="1:5" ht="12.75">
      <c r="A14" s="39"/>
      <c r="B14" s="44" t="s">
        <v>117</v>
      </c>
      <c r="C14" s="22"/>
      <c r="D14" s="21"/>
      <c r="E14" s="21"/>
    </row>
    <row r="15" spans="1:5" ht="12.75">
      <c r="A15" s="22">
        <v>6</v>
      </c>
      <c r="B15" s="20" t="s">
        <v>118</v>
      </c>
      <c r="C15" s="22">
        <v>0</v>
      </c>
      <c r="D15" s="21">
        <v>0</v>
      </c>
      <c r="E15" s="21">
        <v>0</v>
      </c>
    </row>
    <row r="16" spans="1:5" ht="12.75">
      <c r="A16" s="22">
        <v>7</v>
      </c>
      <c r="B16" s="20" t="s">
        <v>119</v>
      </c>
      <c r="C16" s="22">
        <v>0</v>
      </c>
      <c r="D16" s="21">
        <v>0</v>
      </c>
      <c r="E16" s="21">
        <v>0</v>
      </c>
    </row>
    <row r="17" spans="1:5" ht="12.75">
      <c r="A17" s="18">
        <v>8</v>
      </c>
      <c r="B17" s="24" t="s">
        <v>120</v>
      </c>
      <c r="C17" s="18"/>
      <c r="D17" s="25">
        <f>D12</f>
        <v>0</v>
      </c>
      <c r="E17" s="25"/>
    </row>
    <row r="18" spans="1:5" ht="12.75">
      <c r="A18" s="18">
        <v>9</v>
      </c>
      <c r="B18" s="24" t="s">
        <v>121</v>
      </c>
      <c r="C18" s="18"/>
      <c r="D18" s="25">
        <f>D7-D17</f>
        <v>0</v>
      </c>
      <c r="E18" s="25">
        <f>E7-E17</f>
        <v>0</v>
      </c>
    </row>
    <row r="19" spans="1:5" ht="12.75">
      <c r="A19" s="36">
        <v>10</v>
      </c>
      <c r="B19" s="37" t="s">
        <v>122</v>
      </c>
      <c r="C19" s="36"/>
      <c r="D19" s="38"/>
      <c r="E19" s="38"/>
    </row>
    <row r="20" spans="1:5" ht="12.75">
      <c r="A20" s="39"/>
      <c r="B20" s="40" t="s">
        <v>123</v>
      </c>
      <c r="C20" s="45">
        <v>0</v>
      </c>
      <c r="D20" s="41"/>
      <c r="E20" s="41"/>
    </row>
    <row r="21" spans="1:5" ht="12.75">
      <c r="A21" s="22">
        <v>11</v>
      </c>
      <c r="B21" s="20" t="s">
        <v>124</v>
      </c>
      <c r="C21" s="35">
        <v>0</v>
      </c>
      <c r="D21" s="21"/>
      <c r="E21" s="21"/>
    </row>
    <row r="22" spans="1:5" ht="12.75">
      <c r="A22" s="22">
        <v>12</v>
      </c>
      <c r="B22" s="20" t="s">
        <v>125</v>
      </c>
      <c r="C22" s="22"/>
      <c r="D22" s="21"/>
      <c r="E22" s="21"/>
    </row>
    <row r="23" spans="1:5" ht="12.75">
      <c r="A23" s="36">
        <v>12.1</v>
      </c>
      <c r="B23" s="37" t="s">
        <v>126</v>
      </c>
      <c r="C23" s="51">
        <v>0</v>
      </c>
      <c r="D23" s="38"/>
      <c r="E23" s="38"/>
    </row>
    <row r="24" spans="1:5" ht="12.75">
      <c r="A24" s="39"/>
      <c r="B24" s="40" t="s">
        <v>127</v>
      </c>
      <c r="C24" s="45">
        <v>0</v>
      </c>
      <c r="D24" s="41"/>
      <c r="E24" s="41"/>
    </row>
    <row r="25" spans="1:5" ht="12.75">
      <c r="A25" s="22">
        <v>12.2</v>
      </c>
      <c r="B25" s="42" t="s">
        <v>128</v>
      </c>
      <c r="C25" s="22">
        <v>0</v>
      </c>
      <c r="D25" s="21"/>
      <c r="E25" s="21"/>
    </row>
    <row r="26" spans="1:5" ht="12.75">
      <c r="A26" s="22">
        <v>12.3</v>
      </c>
      <c r="B26" s="42" t="s">
        <v>129</v>
      </c>
      <c r="C26" s="35">
        <v>0</v>
      </c>
      <c r="D26" s="21"/>
      <c r="E26" s="21"/>
    </row>
    <row r="27" spans="1:5" ht="12.75">
      <c r="A27" s="22" t="s">
        <v>130</v>
      </c>
      <c r="B27" s="42" t="s">
        <v>131</v>
      </c>
      <c r="C27" s="35">
        <v>0</v>
      </c>
      <c r="D27" s="21">
        <v>0</v>
      </c>
      <c r="E27" s="21">
        <v>0</v>
      </c>
    </row>
    <row r="28" spans="1:5" ht="12.75">
      <c r="A28" s="13">
        <v>13</v>
      </c>
      <c r="B28" s="46" t="s">
        <v>132</v>
      </c>
      <c r="C28" s="13"/>
      <c r="D28" s="47"/>
      <c r="E28" s="47"/>
    </row>
    <row r="29" spans="1:5" ht="12.75">
      <c r="A29" s="16"/>
      <c r="B29" s="48" t="s">
        <v>133</v>
      </c>
      <c r="C29" s="16"/>
      <c r="D29" s="49">
        <f>D24+D25+D26+D27</f>
        <v>0</v>
      </c>
      <c r="E29" s="49">
        <f>E24+E25+E26+E27</f>
        <v>0</v>
      </c>
    </row>
    <row r="30" spans="1:5" ht="12.75">
      <c r="A30" s="22">
        <v>14</v>
      </c>
      <c r="B30" s="42" t="s">
        <v>134</v>
      </c>
      <c r="C30" s="22"/>
      <c r="D30" s="21">
        <f>D18+D29</f>
        <v>0</v>
      </c>
      <c r="E30" s="21">
        <f>E18+E29</f>
        <v>0</v>
      </c>
    </row>
    <row r="31" spans="1:5" ht="12.75">
      <c r="A31" s="22">
        <v>15</v>
      </c>
      <c r="B31" s="42" t="s">
        <v>135</v>
      </c>
      <c r="C31" s="22">
        <v>0</v>
      </c>
      <c r="D31" s="21"/>
      <c r="E31" s="21"/>
    </row>
    <row r="32" spans="1:5" ht="12.75">
      <c r="A32" s="18">
        <v>16</v>
      </c>
      <c r="B32" s="50" t="s">
        <v>136</v>
      </c>
      <c r="C32" s="18"/>
      <c r="D32" s="25">
        <f>D30</f>
        <v>0</v>
      </c>
      <c r="E32" s="25">
        <f>E30</f>
        <v>0</v>
      </c>
    </row>
    <row r="33" spans="1:5" ht="12.75">
      <c r="A33" s="22">
        <v>17</v>
      </c>
      <c r="B33" s="42" t="s">
        <v>137</v>
      </c>
      <c r="C33" s="22"/>
      <c r="D33" s="21"/>
      <c r="E33" s="21"/>
    </row>
    <row r="34" spans="1:3" ht="12.75">
      <c r="A34" s="28"/>
      <c r="C34" s="28"/>
    </row>
    <row r="35" spans="1:3" ht="12.75">
      <c r="A35" s="28"/>
      <c r="C35" s="28"/>
    </row>
    <row r="36" spans="1:3" ht="12.75">
      <c r="A36" s="28"/>
      <c r="C36" s="28"/>
    </row>
    <row r="37" spans="1:3" ht="12.75">
      <c r="A37" s="28"/>
      <c r="C37" s="28"/>
    </row>
    <row r="38" spans="1:3" ht="12.75">
      <c r="A38" s="28"/>
      <c r="C38" s="28"/>
    </row>
    <row r="55" spans="1:3" ht="12.75">
      <c r="A55" s="28"/>
      <c r="C55" s="28"/>
    </row>
    <row r="56" spans="1:3" ht="12.75">
      <c r="A56" s="28"/>
      <c r="C56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D9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00390625" style="0" customWidth="1"/>
    <col min="2" max="2" width="51.140625" style="0" customWidth="1"/>
    <col min="3" max="3" width="13.421875" style="0" customWidth="1"/>
    <col min="4" max="4" width="12.8515625" style="0" customWidth="1"/>
  </cols>
  <sheetData>
    <row r="2" spans="2:3" ht="12.75">
      <c r="B2" s="62"/>
      <c r="C2">
        <v>2013</v>
      </c>
    </row>
    <row r="3" ht="18">
      <c r="B3" s="52" t="s">
        <v>138</v>
      </c>
    </row>
    <row r="5" spans="1:4" ht="15.75">
      <c r="A5" s="36"/>
      <c r="B5" s="15" t="s">
        <v>139</v>
      </c>
      <c r="C5" s="33" t="s">
        <v>140</v>
      </c>
      <c r="D5" s="33" t="s">
        <v>140</v>
      </c>
    </row>
    <row r="6" spans="1:4" ht="15.75">
      <c r="A6" s="39"/>
      <c r="B6" s="53"/>
      <c r="C6" s="34" t="s">
        <v>141</v>
      </c>
      <c r="D6" s="34" t="s">
        <v>142</v>
      </c>
    </row>
    <row r="7" spans="1:4" ht="15">
      <c r="A7" s="24"/>
      <c r="B7" s="19" t="s">
        <v>143</v>
      </c>
      <c r="C7" s="21"/>
      <c r="D7" s="21"/>
    </row>
    <row r="8" spans="1:4" ht="12.75">
      <c r="A8" s="20"/>
      <c r="B8" s="20" t="s">
        <v>203</v>
      </c>
      <c r="C8" s="21">
        <v>0</v>
      </c>
      <c r="D8" s="21">
        <v>0</v>
      </c>
    </row>
    <row r="9" spans="1:4" ht="12.75">
      <c r="A9" s="20"/>
      <c r="B9" s="20" t="s">
        <v>204</v>
      </c>
      <c r="C9" s="21">
        <v>0</v>
      </c>
      <c r="D9" s="21">
        <v>0</v>
      </c>
    </row>
    <row r="10" spans="1:4" ht="12.75">
      <c r="A10" s="20"/>
      <c r="B10" s="20" t="s">
        <v>205</v>
      </c>
      <c r="C10" s="21">
        <v>0</v>
      </c>
      <c r="D10" s="21">
        <v>0</v>
      </c>
    </row>
    <row r="11" spans="1:4" ht="12.75">
      <c r="A11" s="20"/>
      <c r="B11" s="20" t="s">
        <v>206</v>
      </c>
      <c r="C11" s="21">
        <v>0</v>
      </c>
      <c r="D11" s="21">
        <v>0</v>
      </c>
    </row>
    <row r="12" spans="1:4" ht="12.75">
      <c r="A12" s="20"/>
      <c r="B12" s="20" t="s">
        <v>207</v>
      </c>
      <c r="C12" s="21">
        <v>0</v>
      </c>
      <c r="D12" s="21">
        <v>0</v>
      </c>
    </row>
    <row r="13" spans="1:4" ht="12.75">
      <c r="A13" s="20"/>
      <c r="B13" s="20" t="s">
        <v>208</v>
      </c>
      <c r="C13" s="21">
        <v>0</v>
      </c>
      <c r="D13" s="21">
        <v>0</v>
      </c>
    </row>
    <row r="14" spans="1:4" ht="12.75">
      <c r="A14" s="20"/>
      <c r="B14" s="20" t="s">
        <v>209</v>
      </c>
      <c r="C14" s="21">
        <v>0</v>
      </c>
      <c r="D14" s="21">
        <v>0</v>
      </c>
    </row>
    <row r="15" spans="1:4" ht="12.75">
      <c r="A15" s="20"/>
      <c r="B15" s="20" t="s">
        <v>210</v>
      </c>
      <c r="C15" s="21">
        <v>0</v>
      </c>
      <c r="D15" s="21">
        <v>0</v>
      </c>
    </row>
    <row r="16" spans="1:4" ht="12.75">
      <c r="A16" s="20"/>
      <c r="B16" s="67" t="s">
        <v>211</v>
      </c>
      <c r="C16" s="68">
        <f>C8+C9+C10+C11+C12+C13+C14+C15</f>
        <v>0</v>
      </c>
      <c r="D16" s="68">
        <f>D8+D9+D10+D11+D12+D13+D14+D15</f>
        <v>0</v>
      </c>
    </row>
    <row r="17" spans="1:4" ht="12.75">
      <c r="A17" s="20"/>
      <c r="B17" s="20" t="s">
        <v>144</v>
      </c>
      <c r="C17" s="21">
        <v>0</v>
      </c>
      <c r="D17" s="21">
        <v>0</v>
      </c>
    </row>
    <row r="18" spans="1:4" ht="12.75">
      <c r="A18" s="20"/>
      <c r="B18" s="20" t="s">
        <v>212</v>
      </c>
      <c r="C18" s="21">
        <v>0</v>
      </c>
      <c r="D18" s="21">
        <v>0</v>
      </c>
    </row>
    <row r="19" spans="1:4" ht="12.75">
      <c r="A19" s="20"/>
      <c r="B19" s="67" t="s">
        <v>213</v>
      </c>
      <c r="C19" s="68">
        <f>SUM(C16:C18)</f>
        <v>0</v>
      </c>
      <c r="D19" s="68">
        <f>SUM(D16:D18)</f>
        <v>0</v>
      </c>
    </row>
    <row r="20" spans="1:4" ht="15">
      <c r="A20" s="20"/>
      <c r="B20" s="19" t="s">
        <v>145</v>
      </c>
      <c r="C20" s="21"/>
      <c r="D20" s="21"/>
    </row>
    <row r="21" spans="1:4" ht="12.75">
      <c r="A21" s="20"/>
      <c r="B21" s="20" t="s">
        <v>146</v>
      </c>
      <c r="C21" s="21">
        <v>0</v>
      </c>
      <c r="D21" s="21"/>
    </row>
    <row r="22" spans="1:4" ht="12.75">
      <c r="A22" s="20"/>
      <c r="B22" s="20" t="s">
        <v>147</v>
      </c>
      <c r="C22" s="21">
        <v>0</v>
      </c>
      <c r="D22" s="21">
        <v>0</v>
      </c>
    </row>
    <row r="23" spans="1:4" ht="12.75">
      <c r="A23" s="20"/>
      <c r="B23" s="20" t="s">
        <v>148</v>
      </c>
      <c r="C23" s="21">
        <v>0</v>
      </c>
      <c r="D23" s="21"/>
    </row>
    <row r="24" spans="1:4" ht="12.75">
      <c r="A24" s="20"/>
      <c r="B24" s="20" t="s">
        <v>149</v>
      </c>
      <c r="C24" s="21">
        <v>0</v>
      </c>
      <c r="D24" s="21"/>
    </row>
    <row r="25" spans="1:4" ht="12.75">
      <c r="A25" s="20"/>
      <c r="B25" s="20" t="s">
        <v>150</v>
      </c>
      <c r="C25" s="21">
        <v>0</v>
      </c>
      <c r="D25" s="21"/>
    </row>
    <row r="26" spans="1:4" ht="12.75">
      <c r="A26" s="20"/>
      <c r="B26" s="67" t="s">
        <v>151</v>
      </c>
      <c r="C26" s="68">
        <f>C20+C21+C22+C23+C24+C25</f>
        <v>0</v>
      </c>
      <c r="D26" s="68">
        <f>D20+D21+D22+D23+D24+D25</f>
        <v>0</v>
      </c>
    </row>
    <row r="27" spans="1:4" ht="12.75">
      <c r="A27" s="20"/>
      <c r="B27" s="20"/>
      <c r="C27" s="21"/>
      <c r="D27" s="21"/>
    </row>
    <row r="28" spans="1:4" ht="15">
      <c r="A28" s="20"/>
      <c r="B28" s="19" t="s">
        <v>152</v>
      </c>
      <c r="C28" s="21"/>
      <c r="D28" s="21"/>
    </row>
    <row r="29" spans="1:4" ht="12.75">
      <c r="A29" s="20"/>
      <c r="B29" s="20" t="s">
        <v>153</v>
      </c>
      <c r="C29" s="21">
        <v>0</v>
      </c>
      <c r="D29" s="21">
        <v>0</v>
      </c>
    </row>
    <row r="30" spans="1:4" ht="12.75">
      <c r="A30" s="20"/>
      <c r="B30" s="20" t="s">
        <v>154</v>
      </c>
      <c r="C30" s="21">
        <v>0</v>
      </c>
      <c r="D30" s="21">
        <v>0</v>
      </c>
    </row>
    <row r="31" spans="1:4" ht="12.75">
      <c r="A31" s="20"/>
      <c r="B31" s="20" t="s">
        <v>155</v>
      </c>
      <c r="C31" s="21">
        <v>0</v>
      </c>
      <c r="D31" s="21"/>
    </row>
    <row r="32" spans="1:4" ht="12.75">
      <c r="A32" s="20"/>
      <c r="B32" s="20" t="s">
        <v>156</v>
      </c>
      <c r="C32" s="21">
        <v>0</v>
      </c>
      <c r="D32" s="21"/>
    </row>
    <row r="33" spans="1:4" ht="12.75">
      <c r="A33" s="20"/>
      <c r="B33" s="67" t="s">
        <v>157</v>
      </c>
      <c r="C33" s="68">
        <f>C29+C30+C31+C32</f>
        <v>0</v>
      </c>
      <c r="D33" s="68">
        <v>0</v>
      </c>
    </row>
    <row r="34" spans="1:4" ht="12.75">
      <c r="A34" s="20"/>
      <c r="B34" s="20"/>
      <c r="C34" s="21"/>
      <c r="D34" s="21"/>
    </row>
    <row r="35" spans="1:4" ht="15">
      <c r="A35" s="20"/>
      <c r="B35" s="19" t="s">
        <v>158</v>
      </c>
      <c r="C35" s="68">
        <f>C19+C26-C33</f>
        <v>0</v>
      </c>
      <c r="D35" s="68">
        <v>0</v>
      </c>
    </row>
    <row r="36" spans="1:4" ht="15">
      <c r="A36" s="20"/>
      <c r="B36" s="19" t="s">
        <v>159</v>
      </c>
      <c r="C36" s="68">
        <v>0</v>
      </c>
      <c r="D36" s="68">
        <v>0</v>
      </c>
    </row>
    <row r="37" spans="1:4" ht="15">
      <c r="A37" s="20"/>
      <c r="B37" s="19" t="s">
        <v>160</v>
      </c>
      <c r="C37" s="68">
        <f>SUM(C35:C36)</f>
        <v>0</v>
      </c>
      <c r="D37" s="68">
        <f>SUM(D35:D36)</f>
        <v>0</v>
      </c>
    </row>
    <row r="53" ht="12.75">
      <c r="B53" s="129" t="s">
        <v>219</v>
      </c>
    </row>
    <row r="55" ht="18">
      <c r="B55" s="52" t="s">
        <v>138</v>
      </c>
    </row>
    <row r="56" spans="3:4" ht="12.75">
      <c r="C56" s="72">
        <v>2013</v>
      </c>
      <c r="D56" s="72">
        <v>2012</v>
      </c>
    </row>
    <row r="57" spans="1:4" ht="15.75">
      <c r="A57" s="36"/>
      <c r="B57" s="15" t="s">
        <v>139</v>
      </c>
      <c r="C57" s="33" t="s">
        <v>140</v>
      </c>
      <c r="D57" s="33" t="s">
        <v>140</v>
      </c>
    </row>
    <row r="58" spans="1:4" ht="15.75">
      <c r="A58" s="39"/>
      <c r="B58" s="53"/>
      <c r="C58" s="34" t="s">
        <v>141</v>
      </c>
      <c r="D58" s="34" t="s">
        <v>142</v>
      </c>
    </row>
    <row r="59" spans="1:4" ht="15">
      <c r="A59" s="24"/>
      <c r="B59" s="19" t="s">
        <v>143</v>
      </c>
      <c r="C59" s="21"/>
      <c r="D59" s="21"/>
    </row>
    <row r="60" spans="1:4" ht="12.75">
      <c r="A60" s="20"/>
      <c r="B60" s="20" t="s">
        <v>203</v>
      </c>
      <c r="C60" s="21"/>
      <c r="D60" s="21"/>
    </row>
    <row r="61" spans="1:4" ht="12.75">
      <c r="A61" s="20"/>
      <c r="B61" s="20" t="s">
        <v>204</v>
      </c>
      <c r="C61" s="21">
        <v>0</v>
      </c>
      <c r="D61" s="21">
        <v>0</v>
      </c>
    </row>
    <row r="62" spans="1:4" ht="12.75">
      <c r="A62" s="20"/>
      <c r="B62" s="20" t="s">
        <v>205</v>
      </c>
      <c r="C62" s="21">
        <v>0</v>
      </c>
      <c r="D62" s="21">
        <v>0</v>
      </c>
    </row>
    <row r="63" spans="1:4" ht="12.75">
      <c r="A63" s="20"/>
      <c r="B63" s="20" t="s">
        <v>206</v>
      </c>
      <c r="C63" s="21">
        <v>0</v>
      </c>
      <c r="D63" s="21">
        <v>0</v>
      </c>
    </row>
    <row r="64" spans="1:4" ht="12.75">
      <c r="A64" s="20"/>
      <c r="B64" s="20" t="s">
        <v>207</v>
      </c>
      <c r="C64" s="21">
        <v>0</v>
      </c>
      <c r="D64" s="21">
        <v>0</v>
      </c>
    </row>
    <row r="65" spans="1:4" ht="12.75">
      <c r="A65" s="20"/>
      <c r="B65" s="20" t="s">
        <v>208</v>
      </c>
      <c r="C65" s="21"/>
      <c r="D65" s="21">
        <v>-70000</v>
      </c>
    </row>
    <row r="66" spans="1:4" ht="12.75">
      <c r="A66" s="20"/>
      <c r="B66" s="20" t="s">
        <v>209</v>
      </c>
      <c r="C66" s="21">
        <v>0</v>
      </c>
      <c r="D66" s="21">
        <v>0</v>
      </c>
    </row>
    <row r="67" spans="1:4" ht="12.75">
      <c r="A67" s="20"/>
      <c r="B67" s="20" t="s">
        <v>210</v>
      </c>
      <c r="C67" s="21"/>
      <c r="D67" s="21"/>
    </row>
    <row r="68" spans="1:4" ht="12.75">
      <c r="A68" s="20"/>
      <c r="B68" s="67" t="s">
        <v>211</v>
      </c>
      <c r="C68" s="68">
        <f>C60+C61+C62+C63+C64+C65+C66+C67</f>
        <v>0</v>
      </c>
      <c r="D68" s="68">
        <v>-70000</v>
      </c>
    </row>
    <row r="69" spans="1:4" ht="12.75">
      <c r="A69" s="20"/>
      <c r="B69" s="20" t="s">
        <v>144</v>
      </c>
      <c r="C69" s="21">
        <v>0</v>
      </c>
      <c r="D69" s="21">
        <v>0</v>
      </c>
    </row>
    <row r="70" spans="1:4" ht="12.75">
      <c r="A70" s="20"/>
      <c r="B70" s="20" t="s">
        <v>212</v>
      </c>
      <c r="C70" s="21">
        <v>0</v>
      </c>
      <c r="D70" s="21">
        <v>0</v>
      </c>
    </row>
    <row r="71" spans="1:4" ht="12.75">
      <c r="A71" s="20"/>
      <c r="B71" s="67" t="s">
        <v>213</v>
      </c>
      <c r="C71" s="68">
        <f>SUM(C68:C70)</f>
        <v>0</v>
      </c>
      <c r="D71" s="68">
        <f>SUM(D68:D70)</f>
        <v>-70000</v>
      </c>
    </row>
    <row r="72" spans="1:4" ht="15">
      <c r="A72" s="20"/>
      <c r="B72" s="19" t="s">
        <v>145</v>
      </c>
      <c r="C72" s="21"/>
      <c r="D72" s="21"/>
    </row>
    <row r="73" spans="1:4" ht="12.75">
      <c r="A73" s="20"/>
      <c r="B73" s="20" t="s">
        <v>146</v>
      </c>
      <c r="C73" s="21">
        <v>0</v>
      </c>
      <c r="D73" s="21">
        <v>0</v>
      </c>
    </row>
    <row r="74" spans="1:4" ht="12.75">
      <c r="A74" s="20"/>
      <c r="B74" s="20" t="s">
        <v>147</v>
      </c>
      <c r="C74" s="21">
        <v>0</v>
      </c>
      <c r="D74" s="21">
        <v>0</v>
      </c>
    </row>
    <row r="75" spans="1:4" ht="12.75">
      <c r="A75" s="20"/>
      <c r="B75" s="20" t="s">
        <v>148</v>
      </c>
      <c r="C75" s="21">
        <v>0</v>
      </c>
      <c r="D75" s="21">
        <v>0</v>
      </c>
    </row>
    <row r="76" spans="1:4" ht="12.75">
      <c r="A76" s="20"/>
      <c r="B76" s="20" t="s">
        <v>149</v>
      </c>
      <c r="C76" s="21">
        <v>0</v>
      </c>
      <c r="D76" s="21">
        <v>0</v>
      </c>
    </row>
    <row r="77" spans="1:4" ht="12.75">
      <c r="A77" s="20"/>
      <c r="B77" s="20" t="s">
        <v>150</v>
      </c>
      <c r="C77" s="21">
        <v>0</v>
      </c>
      <c r="D77" s="21">
        <v>0</v>
      </c>
    </row>
    <row r="78" spans="1:4" ht="12.75">
      <c r="A78" s="20"/>
      <c r="B78" s="67" t="s">
        <v>151</v>
      </c>
      <c r="C78" s="68">
        <f>C72+C73+C74+C75+C76+C77</f>
        <v>0</v>
      </c>
      <c r="D78" s="68">
        <f>D72+D73+D74+D75+D76+D77</f>
        <v>0</v>
      </c>
    </row>
    <row r="79" spans="1:4" ht="12.75">
      <c r="A79" s="20"/>
      <c r="B79" s="20"/>
      <c r="C79" s="21"/>
      <c r="D79" s="21"/>
    </row>
    <row r="80" spans="1:4" ht="15">
      <c r="A80" s="20"/>
      <c r="B80" s="19" t="s">
        <v>152</v>
      </c>
      <c r="C80" s="21"/>
      <c r="D80" s="21"/>
    </row>
    <row r="81" spans="1:4" ht="12.75">
      <c r="A81" s="20"/>
      <c r="B81" s="20" t="s">
        <v>153</v>
      </c>
      <c r="C81" s="21">
        <v>0</v>
      </c>
      <c r="D81" s="21">
        <v>0</v>
      </c>
    </row>
    <row r="82" spans="1:4" ht="12.75">
      <c r="A82" s="20"/>
      <c r="B82" s="20" t="s">
        <v>154</v>
      </c>
      <c r="C82" s="21">
        <v>0</v>
      </c>
      <c r="D82" s="21">
        <v>0</v>
      </c>
    </row>
    <row r="83" spans="1:4" ht="12.75">
      <c r="A83" s="20"/>
      <c r="B83" s="20" t="s">
        <v>155</v>
      </c>
      <c r="C83" s="21">
        <v>0</v>
      </c>
      <c r="D83" s="21">
        <v>0</v>
      </c>
    </row>
    <row r="84" spans="1:4" ht="12.75">
      <c r="A84" s="20"/>
      <c r="B84" s="20" t="s">
        <v>156</v>
      </c>
      <c r="C84" s="21">
        <v>0</v>
      </c>
      <c r="D84" s="21">
        <v>0</v>
      </c>
    </row>
    <row r="85" spans="1:4" ht="12.75">
      <c r="A85" s="20"/>
      <c r="B85" s="67" t="s">
        <v>157</v>
      </c>
      <c r="C85" s="68">
        <f>C81+C82+C83+C84</f>
        <v>0</v>
      </c>
      <c r="D85" s="68">
        <f>D81+D82+D83+D84</f>
        <v>0</v>
      </c>
    </row>
    <row r="86" spans="1:4" ht="12.75">
      <c r="A86" s="20"/>
      <c r="B86" s="20"/>
      <c r="C86" s="21"/>
      <c r="D86" s="21"/>
    </row>
    <row r="87" spans="1:4" ht="15">
      <c r="A87" s="20"/>
      <c r="B87" s="19" t="s">
        <v>158</v>
      </c>
      <c r="C87" s="68">
        <f>C71+C78-C85</f>
        <v>0</v>
      </c>
      <c r="D87" s="68">
        <f>D71+D78-D85</f>
        <v>-70000</v>
      </c>
    </row>
    <row r="88" spans="1:4" ht="15">
      <c r="A88" s="20"/>
      <c r="B88" s="19" t="s">
        <v>159</v>
      </c>
      <c r="C88" s="68">
        <v>0</v>
      </c>
      <c r="D88" s="68">
        <v>0</v>
      </c>
    </row>
    <row r="89" spans="1:4" ht="15">
      <c r="A89" s="20"/>
      <c r="B89" s="19" t="s">
        <v>160</v>
      </c>
      <c r="C89" s="68"/>
      <c r="D89" s="68">
        <v>0</v>
      </c>
    </row>
    <row r="90" ht="12.75">
      <c r="C90" s="71">
        <f>C87-C89</f>
        <v>0</v>
      </c>
    </row>
    <row r="91" ht="12.75">
      <c r="C91" s="73">
        <v>0</v>
      </c>
    </row>
    <row r="92" ht="12.75">
      <c r="C92" s="7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5.8515625" style="0" customWidth="1"/>
    <col min="2" max="2" width="13.28125" style="0" customWidth="1"/>
    <col min="3" max="3" width="7.8515625" style="0" customWidth="1"/>
    <col min="4" max="4" width="9.7109375" style="0" customWidth="1"/>
    <col min="5" max="5" width="9.421875" style="0" bestFit="1" customWidth="1"/>
    <col min="6" max="6" width="10.421875" style="0" customWidth="1"/>
    <col min="7" max="7" width="10.57421875" style="0" bestFit="1" customWidth="1"/>
    <col min="8" max="8" width="12.140625" style="0" customWidth="1"/>
    <col min="9" max="9" width="11.7109375" style="0" customWidth="1"/>
    <col min="10" max="10" width="10.7109375" style="0" customWidth="1"/>
  </cols>
  <sheetData>
    <row r="1" spans="2:7" ht="15.75">
      <c r="B1" s="54" t="s">
        <v>161</v>
      </c>
      <c r="C1" s="54"/>
      <c r="D1" s="54"/>
      <c r="E1" s="54"/>
      <c r="F1" s="54"/>
      <c r="G1" s="55"/>
    </row>
    <row r="2" spans="1:7" ht="15.75">
      <c r="A2" s="62" t="s">
        <v>219</v>
      </c>
      <c r="B2" s="54">
        <v>2013</v>
      </c>
      <c r="C2" s="54"/>
      <c r="D2" s="54"/>
      <c r="E2" s="54"/>
      <c r="F2" s="54"/>
      <c r="G2" s="55"/>
    </row>
    <row r="3" spans="1:10" ht="12.75">
      <c r="A3" s="13"/>
      <c r="B3" s="13" t="s">
        <v>162</v>
      </c>
      <c r="C3" s="13" t="s">
        <v>163</v>
      </c>
      <c r="D3" s="13" t="s">
        <v>164</v>
      </c>
      <c r="E3" s="13" t="s">
        <v>165</v>
      </c>
      <c r="F3" s="13" t="s">
        <v>166</v>
      </c>
      <c r="G3" s="13" t="s">
        <v>167</v>
      </c>
      <c r="H3" s="13" t="s">
        <v>168</v>
      </c>
      <c r="I3" s="13" t="s">
        <v>169</v>
      </c>
      <c r="J3" s="13" t="s">
        <v>168</v>
      </c>
    </row>
    <row r="4" spans="1:10" ht="12.75">
      <c r="A4" s="56"/>
      <c r="B4" s="56" t="s">
        <v>170</v>
      </c>
      <c r="C4" s="56" t="s">
        <v>171</v>
      </c>
      <c r="D4" s="56" t="s">
        <v>172</v>
      </c>
      <c r="E4" s="56" t="s">
        <v>173</v>
      </c>
      <c r="F4" s="56" t="s">
        <v>174</v>
      </c>
      <c r="G4" s="56" t="s">
        <v>175</v>
      </c>
      <c r="H4" s="56"/>
      <c r="I4" s="56" t="s">
        <v>176</v>
      </c>
      <c r="J4" s="56"/>
    </row>
    <row r="5" spans="1:10" ht="12.75">
      <c r="A5" s="56"/>
      <c r="B5" s="56"/>
      <c r="C5" s="56"/>
      <c r="D5" s="56" t="s">
        <v>177</v>
      </c>
      <c r="E5" s="56" t="s">
        <v>178</v>
      </c>
      <c r="F5" s="56" t="s">
        <v>179</v>
      </c>
      <c r="G5" s="56" t="s">
        <v>180</v>
      </c>
      <c r="H5" s="56"/>
      <c r="I5" s="56" t="s">
        <v>181</v>
      </c>
      <c r="J5" s="56"/>
    </row>
    <row r="6" spans="1:10" ht="12.75">
      <c r="A6" s="16"/>
      <c r="B6" s="16"/>
      <c r="C6" s="16"/>
      <c r="D6" s="16"/>
      <c r="E6" s="16" t="s">
        <v>182</v>
      </c>
      <c r="F6" s="16" t="s">
        <v>183</v>
      </c>
      <c r="G6" s="16"/>
      <c r="H6" s="16"/>
      <c r="I6" s="16"/>
      <c r="J6" s="16"/>
    </row>
    <row r="7" spans="1:10" ht="12.75">
      <c r="A7" s="24" t="s">
        <v>263</v>
      </c>
      <c r="B7" s="118">
        <v>347800000</v>
      </c>
      <c r="C7" s="118"/>
      <c r="D7" s="118"/>
      <c r="E7" s="118">
        <v>0</v>
      </c>
      <c r="F7" s="118"/>
      <c r="G7" s="118">
        <v>-1770261</v>
      </c>
      <c r="H7" s="118"/>
      <c r="I7" s="119"/>
      <c r="J7" s="119" t="s">
        <v>184</v>
      </c>
    </row>
    <row r="8" spans="1:10" ht="12.75">
      <c r="A8" s="20" t="s">
        <v>185</v>
      </c>
      <c r="B8" s="118"/>
      <c r="C8" s="118"/>
      <c r="D8" s="118"/>
      <c r="E8" s="118"/>
      <c r="F8" s="118"/>
      <c r="G8" s="118"/>
      <c r="H8" s="118"/>
      <c r="I8" s="119"/>
      <c r="J8" s="119" t="s">
        <v>186</v>
      </c>
    </row>
    <row r="9" spans="1:10" ht="12.75">
      <c r="A9" s="24" t="s">
        <v>187</v>
      </c>
      <c r="B9" s="118" t="s">
        <v>184</v>
      </c>
      <c r="C9" s="118" t="s">
        <v>184</v>
      </c>
      <c r="D9" s="118"/>
      <c r="E9" s="118"/>
      <c r="F9" s="118"/>
      <c r="G9" s="118"/>
      <c r="H9" s="118"/>
      <c r="I9" s="119"/>
      <c r="J9" s="119" t="s">
        <v>184</v>
      </c>
    </row>
    <row r="10" spans="1:10" ht="12.75">
      <c r="A10" s="37" t="s">
        <v>188</v>
      </c>
      <c r="B10" s="120"/>
      <c r="C10" s="120"/>
      <c r="D10" s="120"/>
      <c r="E10" s="120"/>
      <c r="F10" s="120"/>
      <c r="G10" s="120"/>
      <c r="H10" s="120"/>
      <c r="I10" s="121"/>
      <c r="J10" s="121"/>
    </row>
    <row r="11" spans="1:10" ht="12.75">
      <c r="A11" s="40" t="s">
        <v>189</v>
      </c>
      <c r="B11" s="122"/>
      <c r="C11" s="122"/>
      <c r="D11" s="122"/>
      <c r="E11" s="122"/>
      <c r="F11" s="122"/>
      <c r="G11" s="122"/>
      <c r="H11" s="122"/>
      <c r="I11" s="123"/>
      <c r="J11" s="123" t="s">
        <v>184</v>
      </c>
    </row>
    <row r="12" spans="1:10" ht="12.75">
      <c r="A12" s="37" t="s">
        <v>190</v>
      </c>
      <c r="B12" s="120"/>
      <c r="C12" s="120"/>
      <c r="D12" s="120"/>
      <c r="E12" s="120"/>
      <c r="F12" s="120"/>
      <c r="G12" s="120"/>
      <c r="H12" s="120"/>
      <c r="I12" s="121"/>
      <c r="J12" s="121"/>
    </row>
    <row r="13" spans="1:10" ht="12.75">
      <c r="A13" s="57" t="s">
        <v>191</v>
      </c>
      <c r="B13" s="124"/>
      <c r="C13" s="124"/>
      <c r="D13" s="124"/>
      <c r="E13" s="124"/>
      <c r="F13" s="124"/>
      <c r="G13" s="124"/>
      <c r="H13" s="124"/>
      <c r="I13" s="125"/>
      <c r="J13" s="125"/>
    </row>
    <row r="14" spans="1:10" ht="12.75">
      <c r="A14" s="40" t="s">
        <v>192</v>
      </c>
      <c r="B14" s="122"/>
      <c r="C14" s="122"/>
      <c r="D14" s="122"/>
      <c r="E14" s="122"/>
      <c r="F14" s="122"/>
      <c r="G14" s="122"/>
      <c r="H14" s="122"/>
      <c r="I14" s="123"/>
      <c r="J14" s="123" t="s">
        <v>184</v>
      </c>
    </row>
    <row r="15" spans="1:10" ht="12.75">
      <c r="A15" s="58" t="s">
        <v>193</v>
      </c>
      <c r="B15" s="118"/>
      <c r="C15" s="118"/>
      <c r="D15" s="118"/>
      <c r="E15" s="118"/>
      <c r="F15" s="118"/>
      <c r="G15" s="118"/>
      <c r="H15" s="118">
        <v>0</v>
      </c>
      <c r="I15" s="119"/>
      <c r="J15" s="119" t="s">
        <v>184</v>
      </c>
    </row>
    <row r="16" spans="1:10" ht="12.75">
      <c r="A16" s="58" t="s">
        <v>194</v>
      </c>
      <c r="B16" s="118"/>
      <c r="C16" s="118"/>
      <c r="D16" s="118"/>
      <c r="E16" s="118"/>
      <c r="F16" s="118"/>
      <c r="G16" s="118"/>
      <c r="H16" s="118"/>
      <c r="I16" s="119"/>
      <c r="J16" s="119" t="s">
        <v>186</v>
      </c>
    </row>
    <row r="17" spans="1:10" ht="12.75">
      <c r="A17" s="37" t="s">
        <v>195</v>
      </c>
      <c r="B17" s="120"/>
      <c r="C17" s="120"/>
      <c r="D17" s="120"/>
      <c r="E17" s="120"/>
      <c r="F17" s="120"/>
      <c r="G17" s="120"/>
      <c r="H17" s="120"/>
      <c r="I17" s="121"/>
      <c r="J17" s="121"/>
    </row>
    <row r="18" spans="1:10" ht="12.75">
      <c r="A18" s="40" t="s">
        <v>173</v>
      </c>
      <c r="B18" s="122"/>
      <c r="C18" s="122"/>
      <c r="D18" s="122"/>
      <c r="E18" s="122">
        <v>0</v>
      </c>
      <c r="F18" s="122"/>
      <c r="G18" s="122"/>
      <c r="H18" s="122"/>
      <c r="I18" s="123"/>
      <c r="J18" s="123"/>
    </row>
    <row r="19" spans="1:10" ht="12.75">
      <c r="A19" s="58" t="s">
        <v>196</v>
      </c>
      <c r="B19" s="118">
        <v>0</v>
      </c>
      <c r="C19" s="118" t="s">
        <v>184</v>
      </c>
      <c r="D19" s="118"/>
      <c r="E19" s="118"/>
      <c r="F19" s="118"/>
      <c r="G19" s="118"/>
      <c r="H19" s="118"/>
      <c r="I19" s="119"/>
      <c r="J19" s="119"/>
    </row>
    <row r="20" spans="1:10" ht="12.75">
      <c r="A20" s="24" t="s">
        <v>264</v>
      </c>
      <c r="B20" s="118">
        <v>347800000</v>
      </c>
      <c r="C20" s="118"/>
      <c r="D20" s="118"/>
      <c r="E20" s="118">
        <f>SUM(E7:E19)</f>
        <v>0</v>
      </c>
      <c r="F20" s="118"/>
      <c r="G20" s="118">
        <f>SUM(G6:G19)</f>
        <v>-1770261</v>
      </c>
      <c r="H20" s="118">
        <f>SUM(B20:G20)</f>
        <v>346029739</v>
      </c>
      <c r="I20" s="119"/>
      <c r="J20" s="119"/>
    </row>
    <row r="21" spans="1:10" ht="12.75">
      <c r="A21" s="37" t="s">
        <v>188</v>
      </c>
      <c r="B21" s="120"/>
      <c r="C21" s="120"/>
      <c r="D21" s="120"/>
      <c r="E21" s="120"/>
      <c r="F21" s="120"/>
      <c r="G21" s="120"/>
      <c r="H21" s="120"/>
      <c r="I21" s="121"/>
      <c r="J21" s="121"/>
    </row>
    <row r="22" spans="1:10" ht="12.75">
      <c r="A22" s="40" t="s">
        <v>189</v>
      </c>
      <c r="B22" s="122"/>
      <c r="C22" s="122"/>
      <c r="D22" s="122"/>
      <c r="E22" s="122"/>
      <c r="F22" s="122"/>
      <c r="G22" s="122"/>
      <c r="H22" s="122"/>
      <c r="I22" s="123"/>
      <c r="J22" s="123"/>
    </row>
    <row r="23" spans="1:10" ht="12.75">
      <c r="A23" s="37" t="s">
        <v>190</v>
      </c>
      <c r="B23" s="120"/>
      <c r="C23" s="120"/>
      <c r="D23" s="120"/>
      <c r="E23" s="120"/>
      <c r="F23" s="120"/>
      <c r="G23" s="120"/>
      <c r="H23" s="120"/>
      <c r="I23" s="121"/>
      <c r="J23" s="121"/>
    </row>
    <row r="24" spans="1:10" ht="12.75">
      <c r="A24" s="57" t="s">
        <v>191</v>
      </c>
      <c r="B24" s="124"/>
      <c r="C24" s="124"/>
      <c r="D24" s="124"/>
      <c r="E24" s="124"/>
      <c r="F24" s="124"/>
      <c r="G24" s="124"/>
      <c r="H24" s="124"/>
      <c r="I24" s="125"/>
      <c r="J24" s="125"/>
    </row>
    <row r="25" spans="1:10" ht="12.75">
      <c r="A25" s="40" t="s">
        <v>192</v>
      </c>
      <c r="B25" s="122"/>
      <c r="C25" s="122"/>
      <c r="D25" s="122"/>
      <c r="E25" s="122"/>
      <c r="F25" s="122"/>
      <c r="G25" s="122"/>
      <c r="H25" s="122"/>
      <c r="I25" s="123"/>
      <c r="J25" s="123"/>
    </row>
    <row r="26" spans="1:10" ht="12.75">
      <c r="A26" s="20"/>
      <c r="B26" s="118"/>
      <c r="C26" s="118"/>
      <c r="D26" s="118"/>
      <c r="E26" s="118"/>
      <c r="F26" s="118"/>
      <c r="G26" s="118"/>
      <c r="H26" s="118"/>
      <c r="I26" s="119"/>
      <c r="J26" s="119"/>
    </row>
    <row r="27" spans="1:10" ht="12.75">
      <c r="A27" s="20" t="s">
        <v>197</v>
      </c>
      <c r="B27" s="118"/>
      <c r="C27" s="118"/>
      <c r="D27" s="118"/>
      <c r="E27" s="118"/>
      <c r="F27" s="118"/>
      <c r="G27" s="118">
        <v>1770261</v>
      </c>
      <c r="H27" s="118"/>
      <c r="I27" s="119"/>
      <c r="J27" s="119"/>
    </row>
    <row r="28" spans="1:10" ht="12.75">
      <c r="A28" s="20" t="s">
        <v>198</v>
      </c>
      <c r="B28" s="118"/>
      <c r="C28" s="118"/>
      <c r="D28" s="118"/>
      <c r="E28" s="118"/>
      <c r="F28" s="118"/>
      <c r="G28" s="118"/>
      <c r="H28" s="118"/>
      <c r="I28" s="119"/>
      <c r="J28" s="119" t="s">
        <v>186</v>
      </c>
    </row>
    <row r="29" spans="1:10" ht="12.75">
      <c r="A29" s="20" t="s">
        <v>199</v>
      </c>
      <c r="B29" s="118">
        <v>0</v>
      </c>
      <c r="C29" s="118"/>
      <c r="D29" s="118"/>
      <c r="E29" s="118">
        <v>0</v>
      </c>
      <c r="F29" s="118"/>
      <c r="G29" s="118"/>
      <c r="H29" s="118"/>
      <c r="I29" s="119"/>
      <c r="J29" s="119" t="s">
        <v>184</v>
      </c>
    </row>
    <row r="30" spans="1:10" ht="12.75">
      <c r="A30" s="20" t="s">
        <v>200</v>
      </c>
      <c r="B30" s="118"/>
      <c r="C30" s="118"/>
      <c r="D30" s="118"/>
      <c r="E30" s="118"/>
      <c r="F30" s="118"/>
      <c r="G30" s="118"/>
      <c r="H30" s="118"/>
      <c r="I30" s="119"/>
      <c r="J30" s="119" t="s">
        <v>186</v>
      </c>
    </row>
    <row r="31" spans="1:10" ht="12.75">
      <c r="A31" s="24" t="s">
        <v>275</v>
      </c>
      <c r="B31" s="118">
        <f>SUM(B20:B30)</f>
        <v>347800000</v>
      </c>
      <c r="C31" s="118">
        <f aca="true" t="shared" si="0" ref="C31:J31">SUM(C20:C30)</f>
        <v>0</v>
      </c>
      <c r="D31" s="118">
        <f t="shared" si="0"/>
        <v>0</v>
      </c>
      <c r="E31" s="118">
        <f t="shared" si="0"/>
        <v>0</v>
      </c>
      <c r="F31" s="118">
        <f t="shared" si="0"/>
        <v>0</v>
      </c>
      <c r="G31" s="118">
        <v>1770261</v>
      </c>
      <c r="H31" s="118">
        <f>SUM(B31:G31)</f>
        <v>349570261</v>
      </c>
      <c r="I31" s="118">
        <f t="shared" si="0"/>
        <v>0</v>
      </c>
      <c r="J31" s="118">
        <f t="shared" si="0"/>
        <v>0</v>
      </c>
    </row>
    <row r="32" spans="1:10" ht="12.75">
      <c r="A32" s="20"/>
      <c r="B32" s="118"/>
      <c r="C32" s="118"/>
      <c r="D32" s="118"/>
      <c r="E32" s="118"/>
      <c r="F32" s="118"/>
      <c r="G32" s="118"/>
      <c r="H32" s="118"/>
      <c r="I32" s="119"/>
      <c r="J32" s="119"/>
    </row>
    <row r="33" spans="2:10" ht="12.75">
      <c r="B33" s="126"/>
      <c r="C33" s="126"/>
      <c r="D33" s="126"/>
      <c r="E33" s="126"/>
      <c r="F33" s="126"/>
      <c r="G33" s="126"/>
      <c r="H33" s="126"/>
      <c r="I33" s="126"/>
      <c r="J33" s="126"/>
    </row>
    <row r="34" spans="2:10" ht="12.75">
      <c r="B34" s="126"/>
      <c r="C34" s="126"/>
      <c r="D34" s="126"/>
      <c r="E34" s="126"/>
      <c r="F34" s="126"/>
      <c r="G34" s="126"/>
      <c r="H34" s="126"/>
      <c r="I34" s="126"/>
      <c r="J34" s="126"/>
    </row>
    <row r="35" spans="2:10" ht="12.75">
      <c r="B35" s="126"/>
      <c r="C35" s="126"/>
      <c r="D35" s="126"/>
      <c r="E35" s="126"/>
      <c r="F35" s="126"/>
      <c r="G35" s="126"/>
      <c r="H35" s="126"/>
      <c r="I35" s="126"/>
      <c r="J35" s="126"/>
    </row>
    <row r="36" spans="2:10" ht="12.75">
      <c r="B36" s="126"/>
      <c r="C36" s="126"/>
      <c r="D36" s="126"/>
      <c r="E36" s="126"/>
      <c r="F36" s="126"/>
      <c r="G36" s="126"/>
      <c r="H36" s="126"/>
      <c r="I36" s="126"/>
      <c r="J36" s="126"/>
    </row>
    <row r="37" spans="2:10" ht="12.75">
      <c r="B37" s="126"/>
      <c r="C37" s="126"/>
      <c r="D37" s="126"/>
      <c r="E37" s="126"/>
      <c r="F37" s="126"/>
      <c r="G37" s="126"/>
      <c r="H37" s="126"/>
      <c r="I37" s="126"/>
      <c r="J37" s="126"/>
    </row>
  </sheetData>
  <sheetProtection/>
  <printOptions/>
  <pageMargins left="0.51" right="0.17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6.7109375" style="0" customWidth="1"/>
    <col min="5" max="5" width="8.00390625" style="0" customWidth="1"/>
  </cols>
  <sheetData>
    <row r="2" ht="12.75">
      <c r="M2" s="71"/>
    </row>
    <row r="3" ht="12.75">
      <c r="M3" s="71"/>
    </row>
    <row r="4" spans="2:13" ht="18">
      <c r="B4" s="84" t="s">
        <v>228</v>
      </c>
      <c r="C4" s="52"/>
      <c r="F4" s="85" t="s">
        <v>280</v>
      </c>
      <c r="G4" s="55"/>
      <c r="H4" s="55"/>
      <c r="I4" s="55"/>
      <c r="J4" s="55"/>
      <c r="M4" s="71"/>
    </row>
    <row r="5" spans="2:13" ht="15.75">
      <c r="B5" s="86" t="s">
        <v>248</v>
      </c>
      <c r="M5" s="71"/>
    </row>
    <row r="6" spans="1:13" ht="12.75">
      <c r="A6" s="130" t="s">
        <v>229</v>
      </c>
      <c r="B6" s="132" t="s">
        <v>230</v>
      </c>
      <c r="C6" s="130" t="s">
        <v>231</v>
      </c>
      <c r="D6" s="87" t="s">
        <v>232</v>
      </c>
      <c r="E6" s="130" t="s">
        <v>233</v>
      </c>
      <c r="F6" s="130" t="s">
        <v>234</v>
      </c>
      <c r="G6" s="87" t="s">
        <v>232</v>
      </c>
      <c r="H6" s="87" t="s">
        <v>235</v>
      </c>
      <c r="I6" s="87" t="s">
        <v>236</v>
      </c>
      <c r="J6" s="88" t="s">
        <v>237</v>
      </c>
      <c r="K6" s="88" t="s">
        <v>238</v>
      </c>
      <c r="L6" s="89" t="s">
        <v>237</v>
      </c>
      <c r="M6" s="90" t="s">
        <v>239</v>
      </c>
    </row>
    <row r="7" spans="1:13" ht="12.75">
      <c r="A7" s="131"/>
      <c r="B7" s="133"/>
      <c r="C7" s="131"/>
      <c r="D7" s="91" t="s">
        <v>281</v>
      </c>
      <c r="E7" s="131"/>
      <c r="F7" s="131"/>
      <c r="G7" s="92" t="s">
        <v>282</v>
      </c>
      <c r="H7" s="91"/>
      <c r="I7" s="91"/>
      <c r="J7" s="93"/>
      <c r="K7" s="94"/>
      <c r="L7" s="94" t="s">
        <v>240</v>
      </c>
      <c r="M7" s="95" t="s">
        <v>282</v>
      </c>
    </row>
    <row r="8" spans="1:13" ht="12.75">
      <c r="A8" s="22">
        <v>1</v>
      </c>
      <c r="B8" s="20"/>
      <c r="C8" s="22"/>
      <c r="D8" s="96"/>
      <c r="E8" s="96"/>
      <c r="F8" s="96"/>
      <c r="G8" s="96">
        <f>D8+E8-F8</f>
        <v>0</v>
      </c>
      <c r="H8" s="96"/>
      <c r="I8" s="96">
        <f>D8-H8</f>
        <v>0</v>
      </c>
      <c r="J8" s="96">
        <f>I8+E8-F8</f>
        <v>0</v>
      </c>
      <c r="K8" s="21">
        <f>I8-J8</f>
        <v>0</v>
      </c>
      <c r="L8" s="21">
        <f>H8+K8</f>
        <v>0</v>
      </c>
      <c r="M8" s="21">
        <f>D8+E8-F8-L8</f>
        <v>0</v>
      </c>
    </row>
    <row r="9" spans="1:13" ht="12.75">
      <c r="A9" s="22">
        <v>2</v>
      </c>
      <c r="B9" s="20"/>
      <c r="C9" s="22"/>
      <c r="D9" s="96"/>
      <c r="E9" s="96"/>
      <c r="F9" s="96"/>
      <c r="G9" s="96">
        <f aca="true" t="shared" si="0" ref="G9:G19">D9+E9-F9</f>
        <v>0</v>
      </c>
      <c r="H9" s="96"/>
      <c r="I9" s="96">
        <f aca="true" t="shared" si="1" ref="I9:I19">D9-H9</f>
        <v>0</v>
      </c>
      <c r="J9" s="96">
        <f aca="true" t="shared" si="2" ref="J9:J19">I9+E9-F9</f>
        <v>0</v>
      </c>
      <c r="K9" s="21">
        <f>I9-J9</f>
        <v>0</v>
      </c>
      <c r="L9" s="21">
        <f aca="true" t="shared" si="3" ref="L9:L19">H9+K9</f>
        <v>0</v>
      </c>
      <c r="M9" s="21">
        <f aca="true" t="shared" si="4" ref="M9:M19">D9+E9-F9-L9</f>
        <v>0</v>
      </c>
    </row>
    <row r="10" spans="1:13" ht="12.75">
      <c r="A10" s="22">
        <v>3</v>
      </c>
      <c r="B10" s="20"/>
      <c r="C10" s="22"/>
      <c r="D10" s="96"/>
      <c r="E10" s="96"/>
      <c r="F10" s="96"/>
      <c r="G10" s="96">
        <f t="shared" si="0"/>
        <v>0</v>
      </c>
      <c r="H10" s="96"/>
      <c r="I10" s="96">
        <f t="shared" si="1"/>
        <v>0</v>
      </c>
      <c r="J10" s="96">
        <f t="shared" si="2"/>
        <v>0</v>
      </c>
      <c r="K10" s="21">
        <f>I10-J10</f>
        <v>0</v>
      </c>
      <c r="L10" s="21">
        <f t="shared" si="3"/>
        <v>0</v>
      </c>
      <c r="M10" s="21">
        <f t="shared" si="4"/>
        <v>0</v>
      </c>
    </row>
    <row r="11" spans="1:13" ht="12.75">
      <c r="A11" s="22">
        <v>4</v>
      </c>
      <c r="B11" s="20"/>
      <c r="C11" s="22"/>
      <c r="D11" s="96"/>
      <c r="E11" s="96"/>
      <c r="F11" s="96"/>
      <c r="G11" s="96">
        <f t="shared" si="0"/>
        <v>0</v>
      </c>
      <c r="H11" s="96"/>
      <c r="I11" s="96">
        <f t="shared" si="1"/>
        <v>0</v>
      </c>
      <c r="J11" s="96">
        <f t="shared" si="2"/>
        <v>0</v>
      </c>
      <c r="K11" s="21">
        <f>I11-J11</f>
        <v>0</v>
      </c>
      <c r="L11" s="21">
        <f t="shared" si="3"/>
        <v>0</v>
      </c>
      <c r="M11" s="21">
        <f t="shared" si="4"/>
        <v>0</v>
      </c>
    </row>
    <row r="12" spans="1:13" ht="12.75">
      <c r="A12" s="22">
        <v>5</v>
      </c>
      <c r="B12" s="20"/>
      <c r="C12" s="22"/>
      <c r="D12" s="96"/>
      <c r="E12" s="96"/>
      <c r="F12" s="96"/>
      <c r="G12" s="96">
        <f t="shared" si="0"/>
        <v>0</v>
      </c>
      <c r="H12" s="96"/>
      <c r="I12" s="96">
        <f t="shared" si="1"/>
        <v>0</v>
      </c>
      <c r="J12" s="96">
        <f t="shared" si="2"/>
        <v>0</v>
      </c>
      <c r="K12" s="21">
        <f>I12-J12</f>
        <v>0</v>
      </c>
      <c r="L12" s="21">
        <f t="shared" si="3"/>
        <v>0</v>
      </c>
      <c r="M12" s="21">
        <f t="shared" si="4"/>
        <v>0</v>
      </c>
    </row>
    <row r="13" spans="1:13" ht="12.75">
      <c r="A13" s="97" t="s">
        <v>241</v>
      </c>
      <c r="B13" s="97" t="s">
        <v>242</v>
      </c>
      <c r="C13" s="98"/>
      <c r="D13" s="99">
        <f>SUM(D8:D12)</f>
        <v>0</v>
      </c>
      <c r="E13" s="99">
        <f>SUM(E8:E12)</f>
        <v>0</v>
      </c>
      <c r="F13" s="99"/>
      <c r="G13" s="100">
        <f t="shared" si="0"/>
        <v>0</v>
      </c>
      <c r="H13" s="99">
        <f>SUM(H8:H12)</f>
        <v>0</v>
      </c>
      <c r="I13" s="100">
        <f t="shared" si="1"/>
        <v>0</v>
      </c>
      <c r="J13" s="100">
        <f t="shared" si="2"/>
        <v>0</v>
      </c>
      <c r="K13" s="101">
        <f>SUM(K8:K12)</f>
        <v>0</v>
      </c>
      <c r="L13" s="25">
        <f t="shared" si="3"/>
        <v>0</v>
      </c>
      <c r="M13" s="25">
        <f t="shared" si="4"/>
        <v>0</v>
      </c>
    </row>
    <row r="14" spans="1:13" ht="12.75">
      <c r="A14" s="102">
        <v>1</v>
      </c>
      <c r="B14" s="23"/>
      <c r="C14" s="102"/>
      <c r="D14" s="103"/>
      <c r="E14" s="103"/>
      <c r="F14" s="103"/>
      <c r="G14" s="103">
        <f t="shared" si="0"/>
        <v>0</v>
      </c>
      <c r="H14" s="103"/>
      <c r="I14" s="103">
        <f t="shared" si="1"/>
        <v>0</v>
      </c>
      <c r="J14" s="103">
        <f t="shared" si="2"/>
        <v>0</v>
      </c>
      <c r="K14" s="104">
        <f>I14-J14</f>
        <v>0</v>
      </c>
      <c r="L14" s="104">
        <f t="shared" si="3"/>
        <v>0</v>
      </c>
      <c r="M14" s="104">
        <f t="shared" si="4"/>
        <v>0</v>
      </c>
    </row>
    <row r="15" spans="1:13" ht="12.75">
      <c r="A15" s="102">
        <v>2</v>
      </c>
      <c r="B15" s="23"/>
      <c r="C15" s="102"/>
      <c r="D15" s="103"/>
      <c r="E15" s="103"/>
      <c r="F15" s="103"/>
      <c r="G15" s="103">
        <f t="shared" si="0"/>
        <v>0</v>
      </c>
      <c r="H15" s="103"/>
      <c r="I15" s="103">
        <f t="shared" si="1"/>
        <v>0</v>
      </c>
      <c r="J15" s="103">
        <f t="shared" si="2"/>
        <v>0</v>
      </c>
      <c r="K15" s="104">
        <f>I15-J15</f>
        <v>0</v>
      </c>
      <c r="L15" s="104">
        <f t="shared" si="3"/>
        <v>0</v>
      </c>
      <c r="M15" s="104">
        <f t="shared" si="4"/>
        <v>0</v>
      </c>
    </row>
    <row r="16" spans="1:13" ht="12.75">
      <c r="A16" s="102">
        <v>3</v>
      </c>
      <c r="B16" s="23"/>
      <c r="C16" s="102"/>
      <c r="D16" s="103"/>
      <c r="E16" s="103"/>
      <c r="F16" s="103"/>
      <c r="G16" s="103">
        <f t="shared" si="0"/>
        <v>0</v>
      </c>
      <c r="H16" s="103"/>
      <c r="I16" s="103">
        <f t="shared" si="1"/>
        <v>0</v>
      </c>
      <c r="J16" s="103">
        <f t="shared" si="2"/>
        <v>0</v>
      </c>
      <c r="K16" s="104">
        <f>I16-J16</f>
        <v>0</v>
      </c>
      <c r="L16" s="104">
        <f t="shared" si="3"/>
        <v>0</v>
      </c>
      <c r="M16" s="104">
        <f t="shared" si="4"/>
        <v>0</v>
      </c>
    </row>
    <row r="17" spans="1:13" ht="12.75">
      <c r="A17" s="102">
        <v>4</v>
      </c>
      <c r="B17" s="23"/>
      <c r="C17" s="102"/>
      <c r="D17" s="103"/>
      <c r="E17" s="103"/>
      <c r="F17" s="103"/>
      <c r="G17" s="103">
        <f t="shared" si="0"/>
        <v>0</v>
      </c>
      <c r="H17" s="103"/>
      <c r="I17" s="103">
        <f t="shared" si="1"/>
        <v>0</v>
      </c>
      <c r="J17" s="103">
        <f t="shared" si="2"/>
        <v>0</v>
      </c>
      <c r="K17" s="104">
        <f>I17-J17</f>
        <v>0</v>
      </c>
      <c r="L17" s="104">
        <f t="shared" si="3"/>
        <v>0</v>
      </c>
      <c r="M17" s="104">
        <f t="shared" si="4"/>
        <v>0</v>
      </c>
    </row>
    <row r="18" spans="1:13" ht="12.75">
      <c r="A18" s="97" t="s">
        <v>243</v>
      </c>
      <c r="B18" s="97" t="s">
        <v>244</v>
      </c>
      <c r="C18" s="98"/>
      <c r="D18" s="99">
        <f>SUM(D14:D17)</f>
        <v>0</v>
      </c>
      <c r="E18" s="99">
        <f>SUM(E14:E17)</f>
        <v>0</v>
      </c>
      <c r="F18" s="99"/>
      <c r="G18" s="100">
        <f t="shared" si="0"/>
        <v>0</v>
      </c>
      <c r="H18" s="99">
        <f>SUM(H14:H17)</f>
        <v>0</v>
      </c>
      <c r="I18" s="100">
        <f t="shared" si="1"/>
        <v>0</v>
      </c>
      <c r="J18" s="100">
        <f t="shared" si="2"/>
        <v>0</v>
      </c>
      <c r="K18" s="101">
        <f>SUM(K14:K17)</f>
        <v>0</v>
      </c>
      <c r="L18" s="25">
        <f t="shared" si="3"/>
        <v>0</v>
      </c>
      <c r="M18" s="25">
        <f t="shared" si="4"/>
        <v>0</v>
      </c>
    </row>
    <row r="19" spans="1:13" ht="12.75">
      <c r="A19" s="97"/>
      <c r="B19" s="97" t="s">
        <v>245</v>
      </c>
      <c r="C19" s="98"/>
      <c r="D19" s="99">
        <f aca="true" t="shared" si="5" ref="D19:K19">D13+D18</f>
        <v>0</v>
      </c>
      <c r="E19" s="99">
        <f t="shared" si="5"/>
        <v>0</v>
      </c>
      <c r="F19" s="99">
        <f t="shared" si="5"/>
        <v>0</v>
      </c>
      <c r="G19" s="100">
        <f t="shared" si="0"/>
        <v>0</v>
      </c>
      <c r="H19" s="99">
        <f t="shared" si="5"/>
        <v>0</v>
      </c>
      <c r="I19" s="100">
        <f t="shared" si="1"/>
        <v>0</v>
      </c>
      <c r="J19" s="100">
        <f t="shared" si="2"/>
        <v>0</v>
      </c>
      <c r="K19" s="99">
        <f t="shared" si="5"/>
        <v>0</v>
      </c>
      <c r="L19" s="25">
        <f t="shared" si="3"/>
        <v>0</v>
      </c>
      <c r="M19" s="25">
        <f t="shared" si="4"/>
        <v>0</v>
      </c>
    </row>
    <row r="20" spans="2:13" ht="12.75">
      <c r="B20" t="s">
        <v>246</v>
      </c>
      <c r="M20" s="71"/>
    </row>
    <row r="21" spans="11:13" ht="15">
      <c r="K21" s="105" t="s">
        <v>247</v>
      </c>
      <c r="M21" s="71"/>
    </row>
    <row r="22" spans="11:13" ht="15">
      <c r="K22" s="105" t="s">
        <v>249</v>
      </c>
      <c r="M22" s="71"/>
    </row>
    <row r="23" ht="12.75">
      <c r="M23" s="71"/>
    </row>
    <row r="24" ht="12.75">
      <c r="M24" s="71"/>
    </row>
  </sheetData>
  <sheetProtection/>
  <mergeCells count="5"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6.7109375" style="0" customWidth="1"/>
    <col min="2" max="2" width="23.7109375" style="0" customWidth="1"/>
    <col min="6" max="6" width="15.00390625" style="0" customWidth="1"/>
  </cols>
  <sheetData>
    <row r="1" spans="1:10" ht="15.7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4" t="s">
        <v>250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4" t="s">
        <v>251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>
      <c r="A4" s="54" t="s">
        <v>252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54"/>
      <c r="B5" s="54"/>
      <c r="C5" s="54" t="s">
        <v>262</v>
      </c>
      <c r="D5" s="54"/>
      <c r="E5" s="54"/>
      <c r="F5" s="54">
        <v>2013</v>
      </c>
      <c r="G5" s="54"/>
      <c r="H5" s="54"/>
      <c r="I5" s="54"/>
      <c r="J5" s="54"/>
    </row>
    <row r="6" spans="1:10" ht="15.75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5.75">
      <c r="A7" s="107" t="s">
        <v>253</v>
      </c>
      <c r="B7" s="107" t="s">
        <v>254</v>
      </c>
      <c r="C7" s="107" t="s">
        <v>255</v>
      </c>
      <c r="D7" s="107" t="s">
        <v>256</v>
      </c>
      <c r="E7" s="107" t="s">
        <v>257</v>
      </c>
      <c r="F7" s="107" t="s">
        <v>258</v>
      </c>
      <c r="G7" s="106"/>
      <c r="H7" s="106"/>
      <c r="I7" s="54"/>
      <c r="J7" s="54"/>
    </row>
    <row r="8" spans="1:10" ht="15.75">
      <c r="A8" s="108"/>
      <c r="B8" s="108"/>
      <c r="C8" s="108"/>
      <c r="D8" s="108"/>
      <c r="E8" s="108"/>
      <c r="F8" s="108"/>
      <c r="G8" s="54"/>
      <c r="H8" s="54"/>
      <c r="I8" s="54"/>
      <c r="J8" s="54"/>
    </row>
    <row r="9" spans="1:10" ht="15.75">
      <c r="A9" s="109"/>
      <c r="B9" s="109" t="s">
        <v>259</v>
      </c>
      <c r="C9" s="109"/>
      <c r="D9" s="109"/>
      <c r="E9" s="109"/>
      <c r="F9" s="109"/>
      <c r="G9" s="54"/>
      <c r="H9" s="54"/>
      <c r="I9" s="54"/>
      <c r="J9" s="54"/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20"/>
      <c r="B11" s="20"/>
      <c r="C11" s="20"/>
      <c r="D11" s="20"/>
      <c r="E11" s="20"/>
      <c r="F11" s="20"/>
    </row>
    <row r="12" spans="1:6" ht="12.75">
      <c r="A12" s="20"/>
      <c r="B12" s="20"/>
      <c r="C12" s="20"/>
      <c r="D12" s="20"/>
      <c r="E12" s="20"/>
      <c r="F12" s="20"/>
    </row>
    <row r="13" spans="1:6" ht="12.75">
      <c r="A13" s="20"/>
      <c r="B13" s="20"/>
      <c r="C13" s="20"/>
      <c r="D13" s="20"/>
      <c r="E13" s="20"/>
      <c r="F13" s="20"/>
    </row>
    <row r="14" spans="1:6" ht="12.75">
      <c r="A14" s="20"/>
      <c r="B14" s="20"/>
      <c r="C14" s="20"/>
      <c r="D14" s="20"/>
      <c r="E14" s="20"/>
      <c r="F14" s="20"/>
    </row>
    <row r="15" spans="1:6" ht="12.75">
      <c r="A15" s="20"/>
      <c r="B15" s="20"/>
      <c r="C15" s="20"/>
      <c r="D15" s="20"/>
      <c r="E15" s="20"/>
      <c r="F15" s="20"/>
    </row>
    <row r="16" spans="1:6" ht="12.75">
      <c r="A16" s="20"/>
      <c r="B16" s="20"/>
      <c r="C16" s="20"/>
      <c r="D16" s="20"/>
      <c r="E16" s="20"/>
      <c r="F16" s="20"/>
    </row>
    <row r="17" spans="1:6" ht="12.75">
      <c r="A17" s="20"/>
      <c r="B17" s="20"/>
      <c r="C17" s="20"/>
      <c r="D17" s="20"/>
      <c r="E17" s="20"/>
      <c r="F17" s="20"/>
    </row>
    <row r="18" spans="1:6" ht="12.75">
      <c r="A18" s="20"/>
      <c r="B18" s="20"/>
      <c r="C18" s="20"/>
      <c r="D18" s="20"/>
      <c r="E18" s="20"/>
      <c r="F18" s="20"/>
    </row>
    <row r="19" spans="1:6" ht="12.75">
      <c r="A19" s="20"/>
      <c r="B19" s="20"/>
      <c r="C19" s="20"/>
      <c r="D19" s="20"/>
      <c r="E19" s="20"/>
      <c r="F19" s="20"/>
    </row>
    <row r="20" spans="1:6" ht="12.75">
      <c r="A20" s="20"/>
      <c r="B20" s="20"/>
      <c r="C20" s="20"/>
      <c r="D20" s="20"/>
      <c r="E20" s="20"/>
      <c r="F20" s="20"/>
    </row>
    <row r="21" ht="12.75">
      <c r="D21" s="110" t="s">
        <v>202</v>
      </c>
    </row>
    <row r="22" ht="12.75">
      <c r="D22" s="110" t="s">
        <v>249</v>
      </c>
    </row>
    <row r="25" ht="12.75">
      <c r="B25" s="110" t="s">
        <v>260</v>
      </c>
    </row>
    <row r="26" ht="12.75">
      <c r="B26" s="110" t="s">
        <v>261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04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5.140625" style="0" customWidth="1"/>
  </cols>
  <sheetData>
    <row r="1" spans="2:9" ht="13.5" thickBot="1">
      <c r="B1" s="59"/>
      <c r="C1" s="59"/>
      <c r="D1" s="59"/>
      <c r="E1" s="59"/>
      <c r="F1" s="59"/>
      <c r="G1" s="59"/>
      <c r="H1" s="59"/>
      <c r="I1" s="59"/>
    </row>
    <row r="2" spans="2:9" ht="13.5" thickTop="1">
      <c r="B2" s="60"/>
      <c r="C2" s="61" t="s">
        <v>272</v>
      </c>
      <c r="D2" s="62"/>
      <c r="E2" s="62"/>
      <c r="F2" s="62"/>
      <c r="I2" s="63"/>
    </row>
    <row r="3" spans="2:9" ht="12.75">
      <c r="B3" s="2"/>
      <c r="C3" s="3"/>
      <c r="I3" s="4"/>
    </row>
    <row r="4" spans="3:9" ht="12.75">
      <c r="C4" s="3"/>
      <c r="I4" s="4"/>
    </row>
    <row r="5" spans="2:9" ht="12.75">
      <c r="B5" s="127"/>
      <c r="C5" s="3"/>
      <c r="I5" s="4"/>
    </row>
    <row r="6" spans="2:9" ht="12.75">
      <c r="B6" s="2"/>
      <c r="C6" s="3"/>
      <c r="I6" s="4"/>
    </row>
    <row r="7" spans="2:9" ht="12.75">
      <c r="B7" s="2"/>
      <c r="C7" s="3"/>
      <c r="D7" s="55" t="s">
        <v>276</v>
      </c>
      <c r="I7" s="4"/>
    </row>
    <row r="8" spans="2:9" ht="12.75">
      <c r="B8" s="2"/>
      <c r="C8" s="3"/>
      <c r="I8" s="4"/>
    </row>
    <row r="9" spans="2:9" ht="12.75">
      <c r="B9" s="2"/>
      <c r="C9" s="3"/>
      <c r="I9" s="4"/>
    </row>
    <row r="10" spans="2:9" ht="12.75">
      <c r="B10" s="2"/>
      <c r="C10" s="3"/>
      <c r="I10" s="4"/>
    </row>
    <row r="11" spans="2:9" ht="12.75">
      <c r="B11" s="2" t="s">
        <v>265</v>
      </c>
      <c r="C11" s="3"/>
      <c r="I11" s="4"/>
    </row>
    <row r="12" spans="2:9" ht="12.75">
      <c r="B12" s="2" t="s">
        <v>277</v>
      </c>
      <c r="C12" s="3"/>
      <c r="I12" s="4"/>
    </row>
    <row r="13" spans="2:9" ht="12.75">
      <c r="B13" s="2" t="s">
        <v>266</v>
      </c>
      <c r="C13" s="3"/>
      <c r="I13" s="4"/>
    </row>
    <row r="14" spans="2:9" ht="12.75">
      <c r="B14" s="2" t="s">
        <v>267</v>
      </c>
      <c r="C14" s="3"/>
      <c r="I14" s="4"/>
    </row>
    <row r="15" spans="2:9" ht="12.75">
      <c r="B15" s="2" t="s">
        <v>268</v>
      </c>
      <c r="C15" s="3"/>
      <c r="I15" s="4"/>
    </row>
    <row r="16" spans="2:9" ht="12.75">
      <c r="B16" s="2" t="s">
        <v>269</v>
      </c>
      <c r="C16" s="3"/>
      <c r="I16" s="4" t="s">
        <v>270</v>
      </c>
    </row>
    <row r="17" spans="2:9" ht="12.75">
      <c r="B17" s="2" t="s">
        <v>271</v>
      </c>
      <c r="C17" s="3"/>
      <c r="I17" s="4"/>
    </row>
    <row r="18" spans="2:9" ht="12.75">
      <c r="B18" s="2" t="s">
        <v>278</v>
      </c>
      <c r="C18" s="3"/>
      <c r="I18" s="4"/>
    </row>
    <row r="19" spans="2:9" ht="12.75">
      <c r="B19" s="2"/>
      <c r="C19" s="3"/>
      <c r="I19" s="4"/>
    </row>
    <row r="20" spans="2:9" ht="12.75">
      <c r="B20" s="2" t="s">
        <v>279</v>
      </c>
      <c r="C20" s="3"/>
      <c r="I20" s="4"/>
    </row>
    <row r="21" spans="2:9" ht="12.75">
      <c r="B21" s="2"/>
      <c r="C21" s="3"/>
      <c r="I21" s="4"/>
    </row>
    <row r="22" spans="2:9" ht="12.75">
      <c r="B22" s="2"/>
      <c r="C22" s="3"/>
      <c r="I22" s="4"/>
    </row>
    <row r="23" spans="2:9" ht="12.75">
      <c r="B23" s="2"/>
      <c r="C23" s="3"/>
      <c r="I23" s="4"/>
    </row>
    <row r="24" spans="2:9" ht="12.75">
      <c r="B24" s="2"/>
      <c r="C24" s="3"/>
      <c r="I24" s="4"/>
    </row>
    <row r="25" spans="2:9" ht="12.75">
      <c r="B25" s="2"/>
      <c r="C25" s="3"/>
      <c r="I25" s="4"/>
    </row>
    <row r="26" spans="2:9" ht="12.75">
      <c r="B26" s="2"/>
      <c r="C26" s="3"/>
      <c r="I26" s="4"/>
    </row>
    <row r="27" spans="2:9" ht="12.75">
      <c r="B27" s="2"/>
      <c r="C27" s="3"/>
      <c r="I27" s="4"/>
    </row>
    <row r="28" spans="2:9" ht="12.75">
      <c r="B28" s="2"/>
      <c r="C28" s="3"/>
      <c r="I28" s="4"/>
    </row>
    <row r="29" spans="2:9" ht="12.75">
      <c r="B29" s="2"/>
      <c r="C29" s="3"/>
      <c r="I29" s="4"/>
    </row>
    <row r="30" spans="2:9" ht="12.75">
      <c r="B30" s="2"/>
      <c r="C30" s="3"/>
      <c r="I30" s="4"/>
    </row>
    <row r="31" spans="2:9" ht="12.75">
      <c r="B31" s="2"/>
      <c r="C31" s="3"/>
      <c r="I31" s="4"/>
    </row>
    <row r="32" spans="2:9" ht="12.75">
      <c r="B32" s="2"/>
      <c r="C32" s="3"/>
      <c r="I32" s="4"/>
    </row>
    <row r="33" spans="2:9" ht="12.75">
      <c r="B33" s="2"/>
      <c r="C33" s="3"/>
      <c r="I33" s="4"/>
    </row>
    <row r="34" spans="2:9" ht="12.75">
      <c r="B34" s="2"/>
      <c r="C34" s="3"/>
      <c r="I34" s="4"/>
    </row>
    <row r="35" spans="2:9" ht="12.75">
      <c r="B35" s="2"/>
      <c r="C35" s="3"/>
      <c r="I35" s="4"/>
    </row>
    <row r="36" spans="2:9" ht="12.75">
      <c r="B36" s="2"/>
      <c r="C36" s="3"/>
      <c r="I36" s="4"/>
    </row>
    <row r="37" spans="2:9" ht="12.75">
      <c r="B37" s="2"/>
      <c r="C37" s="3"/>
      <c r="I37" s="4"/>
    </row>
    <row r="38" spans="2:9" ht="12.75">
      <c r="B38" s="2"/>
      <c r="C38" s="3"/>
      <c r="I38" s="4"/>
    </row>
    <row r="39" spans="2:9" ht="12.75">
      <c r="B39" s="2"/>
      <c r="C39" s="3"/>
      <c r="I39" s="4"/>
    </row>
    <row r="40" spans="2:9" ht="12.75">
      <c r="B40" s="2"/>
      <c r="C40" s="3"/>
      <c r="I40" s="4"/>
    </row>
    <row r="41" spans="2:9" ht="12.75">
      <c r="B41" s="2"/>
      <c r="C41" s="3"/>
      <c r="F41" s="62"/>
      <c r="I41" s="4"/>
    </row>
    <row r="42" spans="2:9" ht="12.75">
      <c r="B42" s="2"/>
      <c r="C42" s="3"/>
      <c r="E42" t="s">
        <v>201</v>
      </c>
      <c r="I42" s="4"/>
    </row>
    <row r="43" spans="2:9" ht="12.75">
      <c r="B43" s="2"/>
      <c r="C43" s="3"/>
      <c r="F43" t="s">
        <v>202</v>
      </c>
      <c r="I43" s="4"/>
    </row>
    <row r="44" spans="2:9" ht="12.75">
      <c r="B44" s="2"/>
      <c r="C44" s="3"/>
      <c r="F44" s="62"/>
      <c r="I44" s="4"/>
    </row>
    <row r="45" spans="2:9" ht="12.75">
      <c r="B45" s="2"/>
      <c r="C45" s="3"/>
      <c r="E45" t="s">
        <v>220</v>
      </c>
      <c r="I45" s="4"/>
    </row>
    <row r="46" spans="2:9" ht="12.75">
      <c r="B46" s="2"/>
      <c r="C46" s="3"/>
      <c r="I46" s="4"/>
    </row>
    <row r="47" spans="2:9" ht="12.75">
      <c r="B47" s="2"/>
      <c r="C47" s="3"/>
      <c r="I47" s="4"/>
    </row>
    <row r="48" spans="2:9" ht="12.75">
      <c r="B48" s="2"/>
      <c r="C48" s="3"/>
      <c r="I48" s="4"/>
    </row>
    <row r="49" spans="2:9" ht="13.5" thickBot="1">
      <c r="B49" s="64"/>
      <c r="C49" s="59"/>
      <c r="D49" s="59"/>
      <c r="E49" s="59"/>
      <c r="F49" s="59"/>
      <c r="G49" s="59"/>
      <c r="H49" s="59"/>
      <c r="I49" s="65"/>
    </row>
    <row r="50" spans="2:9" ht="13.5" thickTop="1">
      <c r="B50" s="3"/>
      <c r="C50" s="3"/>
      <c r="D50" s="3"/>
      <c r="E50" s="3"/>
      <c r="F50" s="3"/>
      <c r="G50" s="3"/>
      <c r="H50" s="3"/>
      <c r="I50" s="3"/>
    </row>
    <row r="51" ht="12.75">
      <c r="H51" s="3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1:10" ht="12.75">
      <c r="A54" s="3"/>
      <c r="B54" s="3"/>
      <c r="C54" s="66"/>
      <c r="D54" s="66"/>
      <c r="E54" s="66"/>
      <c r="F54" s="66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baba</cp:lastModifiedBy>
  <cp:lastPrinted>2014-03-01T04:28:33Z</cp:lastPrinted>
  <dcterms:created xsi:type="dcterms:W3CDTF">2009-04-29T10:07:52Z</dcterms:created>
  <dcterms:modified xsi:type="dcterms:W3CDTF">2014-07-30T20:14:49Z</dcterms:modified>
  <cp:category/>
  <cp:version/>
  <cp:contentType/>
  <cp:contentStatus/>
</cp:coreProperties>
</file>