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29" firstSheet="4" activeTab="14"/>
  </bookViews>
  <sheets>
    <sheet name="Faqja1" sheetId="1" r:id="rId1"/>
    <sheet name="Aktivi" sheetId="2" r:id="rId2"/>
    <sheet name="Pasivi" sheetId="3" r:id="rId3"/>
    <sheet name="PASH" sheetId="4" r:id="rId4"/>
    <sheet name="PASH (2)" sheetId="5" r:id="rId5"/>
    <sheet name="Cash Flow" sheetId="6" r:id="rId6"/>
    <sheet name="Pasq 3" sheetId="7" r:id="rId7"/>
    <sheet name="Pasqyre A af gjate" sheetId="8" r:id="rId8"/>
    <sheet name="Pasqyra 1,2" sheetId="9" r:id="rId9"/>
    <sheet name="Deklarate" sheetId="10" r:id="rId10"/>
    <sheet name="inventari" sheetId="11" r:id="rId11"/>
    <sheet name="Cash Flow (2)" sheetId="12" r:id="rId12"/>
    <sheet name="Kapitali" sheetId="13" r:id="rId13"/>
    <sheet name="Kapitali (2)" sheetId="14" r:id="rId14"/>
    <sheet name="Shenime" sheetId="15" r:id="rId15"/>
  </sheets>
  <definedNames/>
  <calcPr fullCalcOnLoad="1"/>
</workbook>
</file>

<file path=xl/sharedStrings.xml><?xml version="1.0" encoding="utf-8"?>
<sst xmlns="http://schemas.openxmlformats.org/spreadsheetml/2006/main" count="878" uniqueCount="607">
  <si>
    <t>AKTIVET</t>
  </si>
  <si>
    <t>Shenime</t>
  </si>
  <si>
    <t>I</t>
  </si>
  <si>
    <t>AKTIVET AFATSHKURTËRA</t>
  </si>
  <si>
    <t>Aktive monetare</t>
  </si>
  <si>
    <t>1.</t>
  </si>
  <si>
    <t>Derivative dhe aktive te mbajtura për tregtim</t>
  </si>
  <si>
    <t>2.</t>
  </si>
  <si>
    <t>Totali 2</t>
  </si>
  <si>
    <t>Aktive të tjera financiare afatshkurtra</t>
  </si>
  <si>
    <t>3.</t>
  </si>
  <si>
    <t>Instrumente të tjera borxhi</t>
  </si>
  <si>
    <t>Investime të tjera financiare</t>
  </si>
  <si>
    <t>Totali 3</t>
  </si>
  <si>
    <t>Inventari</t>
  </si>
  <si>
    <t>Lëndët e para</t>
  </si>
  <si>
    <t>Prodhim në proces</t>
  </si>
  <si>
    <t>Produkte të gatshme</t>
  </si>
  <si>
    <t>Mallra për rishitje</t>
  </si>
  <si>
    <t>Parapagesat për furnizime</t>
  </si>
  <si>
    <t>4.</t>
  </si>
  <si>
    <t>Totali 4</t>
  </si>
  <si>
    <t>Aktivet biologjike afatshkurtra</t>
  </si>
  <si>
    <t>5.</t>
  </si>
  <si>
    <t>Aktivet afatshkurtra të mbajtura për shitje</t>
  </si>
  <si>
    <t>6.</t>
  </si>
  <si>
    <t>Parapagimet dhe shpenzimet e shtyra</t>
  </si>
  <si>
    <t>7.</t>
  </si>
  <si>
    <t>TOTALI AKTIVEVE AFATSHKURTRA (I)</t>
  </si>
  <si>
    <t>AKTIVET AFATGJATA</t>
  </si>
  <si>
    <t>II</t>
  </si>
  <si>
    <t>Investimet financiare afatgjata</t>
  </si>
  <si>
    <t>Aksione dhe investime të tjera në pjesëmarrje</t>
  </si>
  <si>
    <t>Aksione dhe letra të tjera me vlerë</t>
  </si>
  <si>
    <t>Llogari / Kërkesa të arkëtueshme afatgjata</t>
  </si>
  <si>
    <t>Totali 1</t>
  </si>
  <si>
    <t>Aktive afatgjata materiale</t>
  </si>
  <si>
    <t>Toka</t>
  </si>
  <si>
    <t>Ndërtesa</t>
  </si>
  <si>
    <t>Makineri dhe pajisje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</si>
  <si>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</si>
  <si>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</si>
  <si>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</si>
  <si>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</si>
  <si>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</si>
  <si>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</si>
  <si>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</si>
  <si>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</si>
  <si>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</si>
  <si>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</si>
  <si>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Derivativët</t>
  </si>
  <si>
    <t>Huamarrjet</t>
  </si>
  <si>
    <t>Huat dhe obligacionet afatshkurtra</t>
  </si>
  <si>
    <t>Bono të konvertueshme</t>
  </si>
  <si>
    <t>Huat dhe parapagimet</t>
  </si>
  <si>
    <t>Të pagueshme ndaj furnitorëve</t>
  </si>
  <si>
    <t>Të pagueshme ndaj punonjësve</t>
  </si>
  <si>
    <t>Hua të tjera</t>
  </si>
  <si>
    <t>Parapagimet e arkëtuara</t>
  </si>
  <si>
    <t>Grantet dhe të ardhurat e shtyra</t>
  </si>
  <si>
    <t>Provizionet afatshkurtra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</si>
  <si>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</si>
  <si>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</si>
  <si>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</si>
  <si>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</si>
  <si>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</si>
  <si>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KAPITALI</t>
  </si>
  <si>
    <t>III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</si>
  <si>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</si>
  <si>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</si>
  <si>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</si>
  <si>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</si>
  <si>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</si>
  <si>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</si>
  <si>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</si>
  <si>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</si>
  <si>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8.</t>
  </si>
  <si>
    <t>9.</t>
  </si>
  <si>
    <t>10.</t>
  </si>
  <si>
    <t>TOTALI I KAPITALIT (III)</t>
  </si>
  <si>
    <t>A- PASQYRA E TË ARDHURAVE DHE SHPENZIMEVE</t>
  </si>
  <si>
    <t>Përshkrimi i Elementëve</t>
  </si>
  <si>
    <t>Nr.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</si>
  <si>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</si>
  <si>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</si>
  <si>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</si>
  <si>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</si>
  <si>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</si>
  <si>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 xml:space="preserve"> - pagat e personelit</t>
  </si>
  <si>
    <t>Amortizimet dhe zhvlerësimet</t>
  </si>
  <si>
    <t>Totali i shpenzimeve (shuma 4 - 7)</t>
  </si>
  <si>
    <t>Të ardhurat dhe shpenzimet financiare nga njësitë e kontrolluara</t>
  </si>
  <si>
    <t>Të ardhurat dhe shpenzimet financiare nga pjesëmarrjet</t>
  </si>
  <si>
    <t>Të ardhurat dhe shpenzimet financiare</t>
  </si>
  <si>
    <t>Të ardhurat dhe shpenzimet financiare nga investime të tjera financiare afatgjata</t>
  </si>
  <si>
    <t>11.</t>
  </si>
  <si>
    <t>12.</t>
  </si>
  <si>
    <t>13.</t>
  </si>
  <si>
    <t>14.</t>
  </si>
  <si>
    <t>Fitimet (humbjet) nga kursi i këmbimi</t>
  </si>
  <si>
    <t>15.</t>
  </si>
  <si>
    <t>Të ardhura dhe shpenzime të tjera financiare</t>
  </si>
  <si>
    <t>16.</t>
  </si>
  <si>
    <t>Totali i të ardhurave dhe shpenzimeve financiare (12.1+/-12.2+/-12.3+/-12.4)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</si>
  <si>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</si>
  <si>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</si>
  <si>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</si>
  <si>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</si>
  <si>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17.</t>
  </si>
  <si>
    <t>Kosto e prodhimit / blerjes së mallrave të shitura</t>
  </si>
  <si>
    <t>Fitimi (humbja ) bruto (1-2)</t>
  </si>
  <si>
    <t>Shpenzimet e shitjes</t>
  </si>
  <si>
    <t>Shpenzimet administrative</t>
  </si>
  <si>
    <t>Të ardhurat e tjera nga veprimtaritë e shfrytëzimit</t>
  </si>
  <si>
    <t>Shpenzime të tjera të zakonshme</t>
  </si>
  <si>
    <t>Fitimi (humbja) nga veprimtaritë e shfrytëzimit</t>
  </si>
  <si>
    <t>Të ardhurat dhe shpenzimet nga interesi</t>
  </si>
  <si>
    <t>Totali i të ardhurave dhe shpenzimeve financiare (11.1+/-11.2+/-11.3+/-11.4)</t>
  </si>
  <si>
    <t>11.1</t>
  </si>
  <si>
    <t>11.2</t>
  </si>
  <si>
    <t>11.3</t>
  </si>
  <si>
    <t>11.4</t>
  </si>
  <si>
    <t>Fitimi (humbja) para tatimit (8+/-12)</t>
  </si>
  <si>
    <t>Fitimi (humbja) neto e vitit financiar (13-14)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</si>
  <si>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</si>
  <si>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</si>
  <si>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</si>
  <si>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</si>
  <si>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</si>
  <si>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</si>
  <si>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</si>
  <si>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</si>
  <si>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</si>
  <si>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</si>
  <si>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</si>
  <si>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</si>
  <si>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</si>
  <si>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</si>
  <si>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</si>
  <si>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</si>
  <si>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</si>
  <si>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</si>
  <si>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</si>
  <si>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</si>
  <si>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</si>
  <si>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</si>
  <si>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</si>
  <si>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Pasqyra e fluksit monetar – Metoda idirekte</t>
  </si>
  <si>
    <t>Fitimi para tatimit</t>
  </si>
  <si>
    <t>Rregullime për:</t>
  </si>
  <si>
    <t xml:space="preserve">          Amortizimin</t>
  </si>
  <si>
    <t xml:space="preserve">          Humbje nga këmbimet valutore</t>
  </si>
  <si>
    <t xml:space="preserve">          Të ardhura nga investimet</t>
  </si>
  <si>
    <t xml:space="preserve">          Shpenzime për interesa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</si>
  <si>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</si>
  <si>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</si>
  <si>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</si>
  <si>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MM të përfituara nga aktivitetet</t>
  </si>
  <si>
    <t>MM neto nga aktivitetet e shfrytëzimit</t>
  </si>
  <si>
    <t>Blerja e shoqërisë së kontrolluar X minus paratë e arkëtuara</t>
  </si>
  <si>
    <t>Të ardhura nga shitja e pajisjeve</t>
  </si>
  <si>
    <t>MM neto e përdorur në aktivitetet investuese</t>
  </si>
  <si>
    <t>Fluksi monetar nga veprimtaritë financiare</t>
  </si>
  <si>
    <t>Të ardhura nga emetimi i kapitalit aksioner</t>
  </si>
  <si>
    <t>Dividendët e paguar</t>
  </si>
  <si>
    <t>MM neto e përdorur në aktivitetet financiare</t>
  </si>
  <si>
    <t>Aksionet e thesarit</t>
  </si>
  <si>
    <t>Rezerva statusore dhe ligjore</t>
  </si>
  <si>
    <t>Rezerva të konvertimit të monedhave të huaja</t>
  </si>
  <si>
    <t>Fitimi I Pashpërndare</t>
  </si>
  <si>
    <t>Totali</t>
  </si>
  <si>
    <t>Zotërimet e aksionerëve të pakicës</t>
  </si>
  <si>
    <t>Kapitali aksionar që i përket aksionerëve të shoqërisë mëmë</t>
  </si>
  <si>
    <t>Pozicioni më 31 dhjetor 2007</t>
  </si>
  <si>
    <t>Efekti i ndryshimeve në politikat kontabël</t>
  </si>
  <si>
    <t>Pozicioni i rregulluar</t>
  </si>
  <si>
    <t>Efektet e ndryshimit të kurseve të këmbimit gjatë konsolidimit</t>
  </si>
  <si>
    <t>Totali i të ardhurave apo i shpenzimeve, që nuk janë njohur në pasqyrën e të ardhurave dhe shpenzimeve</t>
  </si>
  <si>
    <t>Fitimi neto i vitit financiar</t>
  </si>
  <si>
    <t>Transferime në rezervën e detyrueshme statutore</t>
  </si>
  <si>
    <t>Emetim i kapitalit aksionar</t>
  </si>
  <si>
    <t>Pozicioni më 31 dhjetor 2006</t>
  </si>
  <si>
    <t>Totali i të ardhurave apo shpenzimeve, që nuk janë njohur në pasqyrën e të ardhurave dhe shpenzimeve</t>
  </si>
  <si>
    <t>Fitimi neto për periudhën kontabël</t>
  </si>
  <si>
    <t>Aksione të thesarit të riblera</t>
  </si>
  <si>
    <t>PASQYRA E NDRYSHIMEVE NË KAPITAL</t>
  </si>
  <si>
    <t>NIPT - i</t>
  </si>
  <si>
    <t>Adresa e selisë</t>
  </si>
  <si>
    <t>Data e krijimit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</si>
  <si>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</si>
  <si>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</si>
  <si>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</si>
  <si>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</si>
  <si>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</si>
  <si>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</si>
  <si>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</si>
  <si>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</si>
  <si>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t>SHËNIMET  SHPJEGUESE</t>
  </si>
  <si>
    <t>Aksione të thesarit</t>
  </si>
  <si>
    <t>Rezerva ligjore statusore</t>
  </si>
  <si>
    <t>Fitimi i pashpërndarë</t>
  </si>
  <si>
    <t>Rritje e rezervës së kapitalit</t>
  </si>
  <si>
    <t>Emetimi i aksioneve</t>
  </si>
  <si>
    <t>Nr. i Regjistrit Tregtar</t>
  </si>
  <si>
    <t>Arka</t>
  </si>
  <si>
    <t>Banka</t>
  </si>
  <si>
    <t>Kliente</t>
  </si>
  <si>
    <t>Llogari të tjera të arkëtueshme</t>
  </si>
  <si>
    <t>Detyrime për sigurimet shoqërore</t>
  </si>
  <si>
    <t>Dividentë për tu paguar</t>
  </si>
  <si>
    <t>Detyrime ndaj ortakëve</t>
  </si>
  <si>
    <t>Kreditorë të tjerë</t>
  </si>
  <si>
    <t>Derivativet</t>
  </si>
  <si>
    <t>Aktivet e mbajtura për tregtim</t>
  </si>
  <si>
    <t>Shpenzime të tjera nga veprimtaritë e shfrytëzimit</t>
  </si>
  <si>
    <t xml:space="preserve"> - Fitimet (humbjet) nga kursi i këmbimi</t>
  </si>
  <si>
    <t xml:space="preserve"> - Të ardhura dhe shpenzime të tjera financiare</t>
  </si>
  <si>
    <t xml:space="preserve"> - Të ardhurat dhe shpenzimet nga interesat</t>
  </si>
  <si>
    <t xml:space="preserve"> - Të ardhurat dhe shpenzimet financiare nga investime të tjera financiare afatgjata</t>
  </si>
  <si>
    <r>
      <t>Kthimet</t>
    </r>
    <r>
      <rPr>
        <sz val="10"/>
        <rFont val="Arial"/>
        <family val="0"/>
      </rPr>
      <t xml:space="preserve"> / ripagesat e huave afatgjata</t>
    </r>
  </si>
  <si>
    <t>PASIVET DHE KAPITALI</t>
  </si>
  <si>
    <t>PASIVET AFATSHKURTËRA</t>
  </si>
  <si>
    <t>TOTALI I PASIVEVE AFATSHKURTRA (I)</t>
  </si>
  <si>
    <t>PASIVET AFATGJATA</t>
  </si>
  <si>
    <t>TOTALI I PASIVEVE AFATGJATA (II)</t>
  </si>
  <si>
    <t>TOTALI I PASIVEVE (I+II)</t>
  </si>
  <si>
    <t>TOTALI I PASIVEVE DHE KAPITALIT (I+II+III)</t>
  </si>
  <si>
    <t xml:space="preserve">  1.1</t>
  </si>
  <si>
    <t xml:space="preserve">  1.2</t>
  </si>
  <si>
    <t xml:space="preserve">  2.1</t>
  </si>
  <si>
    <t xml:space="preserve">  2.2</t>
  </si>
  <si>
    <t xml:space="preserve">  3.1</t>
  </si>
  <si>
    <t xml:space="preserve">  3.2</t>
  </si>
  <si>
    <t xml:space="preserve">  3.3</t>
  </si>
  <si>
    <t xml:space="preserve">  3.4</t>
  </si>
  <si>
    <t xml:space="preserve">  4.1</t>
  </si>
  <si>
    <t xml:space="preserve">  4.2</t>
  </si>
  <si>
    <t xml:space="preserve">  4.3</t>
  </si>
  <si>
    <t xml:space="preserve">  4.4</t>
  </si>
  <si>
    <t xml:space="preserve">  4.5</t>
  </si>
  <si>
    <t xml:space="preserve">  1.3</t>
  </si>
  <si>
    <t xml:space="preserve">  2.3</t>
  </si>
  <si>
    <t xml:space="preserve">  2.4</t>
  </si>
  <si>
    <t xml:space="preserve">  3.5</t>
  </si>
  <si>
    <t xml:space="preserve">  3.6</t>
  </si>
  <si>
    <t xml:space="preserve">  3.7</t>
  </si>
  <si>
    <t xml:space="preserve">  3.8</t>
  </si>
  <si>
    <t xml:space="preserve">  3.9</t>
  </si>
  <si>
    <t xml:space="preserve">  12.1</t>
  </si>
  <si>
    <t xml:space="preserve">  12.2</t>
  </si>
  <si>
    <t xml:space="preserve">  12.3</t>
  </si>
  <si>
    <t xml:space="preserve">  12.4</t>
  </si>
  <si>
    <t xml:space="preserve">               PASQYRA E TË ARDHURAVE DHE SHPENZIMEVE</t>
  </si>
  <si>
    <t xml:space="preserve">            (Bazuar në klasifikimin e Shpenzimeve sipas Natyrës)</t>
  </si>
  <si>
    <r>
      <t>I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Informacion I përgjithshëm</t>
    </r>
  </si>
  <si>
    <t xml:space="preserve">    kontabilitetin dhe pasqyrat financiare".</t>
  </si>
  <si>
    <r>
      <t>II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Politikat kontabël te përdorura</t>
    </r>
  </si>
  <si>
    <t>1. Aktivet monetare</t>
  </si>
  <si>
    <t>2. Aktive të tjera financiare afatshkurtra</t>
  </si>
  <si>
    <t>3. Inventari</t>
  </si>
  <si>
    <t>4. Parapagimet dhe shpenzimet e shtyra</t>
  </si>
  <si>
    <t>5. Aktive afatgjata materiale</t>
  </si>
  <si>
    <t>Nr</t>
  </si>
  <si>
    <t>Shtesa</t>
  </si>
  <si>
    <t>Ndertesa</t>
  </si>
  <si>
    <t>6. Huamarrjet</t>
  </si>
  <si>
    <t>7. Huat dhe parapagimet</t>
  </si>
  <si>
    <t>8. Huat afatgjata</t>
  </si>
  <si>
    <t>9. Fitimi (humbja) e vitit financiar</t>
  </si>
  <si>
    <t xml:space="preserve"> ▪ Fitimi I ushtrimit</t>
  </si>
  <si>
    <t xml:space="preserve"> ▪ Tatimi mbi fitimin</t>
  </si>
  <si>
    <t xml:space="preserve">   minus amortizimin e akumuluar (SKK 5; 21)</t>
  </si>
  <si>
    <t>Gjithsej</t>
  </si>
  <si>
    <t xml:space="preserve"> - Pajisje zyre</t>
  </si>
  <si>
    <t>10. Shitjet Neto</t>
  </si>
  <si>
    <t>12. Materialet e konsumuara</t>
  </si>
  <si>
    <t>Amortizimi vjetor</t>
  </si>
  <si>
    <t xml:space="preserve">Nr </t>
  </si>
  <si>
    <t>Kosto historike - Amortizimi</t>
  </si>
  <si>
    <t>14. Shpenzime të tjera nga veprimtaritë e shfrytëzimit</t>
  </si>
  <si>
    <t xml:space="preserve"> - "Shpenzime të tjera nga veprimtaritë e shfrytëzimit" perbehen nga:</t>
  </si>
  <si>
    <t>1. Kuadri ligjor I zbatuar për përgatitjen e këtyre pasqyrave financiare është Ligji nr.9228, datë 29.04.2004 "Për</t>
  </si>
  <si>
    <t>2. Kuadri kontabel I zbatuar janë "Standartet Kombëtare të Kontabilitetit në Shqipëri".</t>
  </si>
  <si>
    <r>
      <t xml:space="preserve">3. Baza e pergatitjes së pasqyrave financiare është </t>
    </r>
    <r>
      <rPr>
        <i/>
        <sz val="10"/>
        <rFont val="Arial"/>
        <family val="2"/>
      </rPr>
      <t>Të drejtat dhe detyrimet e Konstatuara.</t>
    </r>
  </si>
  <si>
    <t>4. Parimet dhe karakteristikat cilësore të përdorura për hartimin e pasqyrave financiare janë sipas SKK 1; 37-69.</t>
  </si>
  <si>
    <t xml:space="preserve"> - Për përcaktimin e kostos së inventareve është zgjedhur metoda "FIFO" (SKK 4; 15)</t>
  </si>
  <si>
    <t xml:space="preserve"> - Vlerësimi fillestar I një elementi të AAM që ploteson kriteret e njohjes si aktiv ne bilanc është me kosto.</t>
  </si>
  <si>
    <t xml:space="preserve"> - Për prodhimin ose krijimin e AAM kur kjo financohet nga një hua, kosto e huamarrjes (dhe interesat) është</t>
  </si>
  <si>
    <t xml:space="preserve">   përdorur metoda e kapitalizimit në koston e aktivit për periudhën e investimit (SKK 5; 16)</t>
  </si>
  <si>
    <t xml:space="preserve"> - Për vlerësimin e mëpasshëm të AAM është zgjedhur modeli I kostos duke I paraqitur në bilanc me kosto</t>
  </si>
  <si>
    <t xml:space="preserve"> - Për llogaritjen e amortizimit të AAM njesia jone ekonomike ka percaktuar si metodë amortizimi të ndërtesave</t>
  </si>
  <si>
    <t xml:space="preserve">   metodën lineare dhe për AAM e tjera metodën e amortizimit mbi bazën e vleftës së mbetur dhe konkretisht:</t>
  </si>
  <si>
    <t xml:space="preserve">   a) për ndertesat në mënyre lineare me 5% në vit, b) kompjuterat dhe sisteme të informacionit me 25% ne </t>
  </si>
  <si>
    <t xml:space="preserve">   vit të vlerës së mbetur dhe c) të gjitha AAM e tjera me 20% në vit të vlerës së mbetur.</t>
  </si>
  <si>
    <t xml:space="preserve">   Për llogaritjen e amortizimit të AAJM njësia ekonomike raportuese ka përcaktuar si metodë të amortizimit </t>
  </si>
  <si>
    <t xml:space="preserve">   metodën lineare me normë amortizimi 10% në vit.</t>
  </si>
  <si>
    <r>
      <t>III</t>
    </r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Shenime që shpjegojnë zëra të ndryshëm të pasqyrave financiare</t>
    </r>
  </si>
  <si>
    <t xml:space="preserve"> - "Llogari të tjera të arkëtueshme" perbehen nga:</t>
  </si>
  <si>
    <t xml:space="preserve"> - "Lendet e para" përbëhen nga:</t>
  </si>
  <si>
    <t xml:space="preserve"> - "Shpenzime të periudhave të ardhme" në shumën ____ .</t>
  </si>
  <si>
    <t xml:space="preserve"> Aktivet afatgjata materiale janë llogaritur në zerat perkates sipas tabeles se mëposhtme.</t>
  </si>
  <si>
    <t>Emërtimi</t>
  </si>
  <si>
    <t>Ndryshimi AAM gjatë periudhës me vlere historike</t>
  </si>
  <si>
    <t>Shuma në fillim të periudhës</t>
  </si>
  <si>
    <t>Shtesa gjatë periudhës</t>
  </si>
  <si>
    <t>Pakesime gjatë periudhës</t>
  </si>
  <si>
    <t>Shuma në fund të periudhës</t>
  </si>
  <si>
    <t>Amortizimi I akumuluar në fund të periudhës</t>
  </si>
  <si>
    <t>Makineri e pajisje:</t>
  </si>
  <si>
    <t xml:space="preserve"> - Makineri e pajisje</t>
  </si>
  <si>
    <t xml:space="preserve"> - Mjete transporti</t>
  </si>
  <si>
    <t xml:space="preserve"> - Pajisje Informative</t>
  </si>
  <si>
    <t xml:space="preserve"> - Të tjera</t>
  </si>
  <si>
    <t>AAM të tjera:</t>
  </si>
  <si>
    <t>Shënim: Shtesat gjatë periudhes kanë ardhur nga blerja e AAM, perkatësisht ___ .</t>
  </si>
  <si>
    <t xml:space="preserve">             Pakësimet gjatë periudhës kanë ardhur nga nxjerrja jashtë përdorimit e AAM, përkatesisht __ dhe </t>
  </si>
  <si>
    <t xml:space="preserve">         shitja e AAM perkatësisht ________ .</t>
  </si>
  <si>
    <t xml:space="preserve"> - "Huat dhe obligacionet afatshkurtra" përbëhen nga:</t>
  </si>
  <si>
    <t xml:space="preserve"> - "Hua, bono dhe detyrime nga qiraja financiare" pëbëhen nga:</t>
  </si>
  <si>
    <t>Fitim (humbja) e vitit financiar është e krijuar nga:</t>
  </si>
  <si>
    <t xml:space="preserve"> ▪ Shp. të pazbritshme</t>
  </si>
  <si>
    <t xml:space="preserve"> - "Shitjet neto" përbëhen nga:</t>
  </si>
  <si>
    <t>11. Të ardhura të tjera nga veprimtaritë e shfrytezimit</t>
  </si>
  <si>
    <t xml:space="preserve"> - "Të ardhura të tjera nga veprimtaritë e shfrytëzimit" përbëhen nga:</t>
  </si>
  <si>
    <t xml:space="preserve"> - "Materialet e konsumuara" përbëhen nga:</t>
  </si>
  <si>
    <t>13. Amortizimet ndahen sipas pasqyrës së mësipërme</t>
  </si>
  <si>
    <t>Shuma në celje të ushtrimit</t>
  </si>
  <si>
    <t>Të tjera</t>
  </si>
  <si>
    <t>AA tëe shitura</t>
  </si>
  <si>
    <t>Pakësime</t>
  </si>
  <si>
    <t>Shuma në mbyllje të ushtrimit</t>
  </si>
  <si>
    <r>
      <t>IV</t>
    </r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Shënime të tjera shpjeguese</t>
    </r>
  </si>
  <si>
    <r>
      <t>Aksionet e pakicës</t>
    </r>
    <r>
      <rPr>
        <sz val="8"/>
        <rFont val="Arial"/>
        <family val="2"/>
      </rPr>
      <t xml:space="preserve"> (përdoret vetëm në PF të konsoliduara)</t>
    </r>
  </si>
  <si>
    <t>Kapitali i  aksionarëve të shoqërisë mëmë (në PF të konsoliduara)</t>
  </si>
  <si>
    <t>Kapitali aksionar ( / nga ortaket)</t>
  </si>
  <si>
    <t xml:space="preserve"> - shpenzimet per sigurimet shoqërore e shëndetsore</t>
  </si>
  <si>
    <t>Fitimi (humbja) nga veprimtaritë kryesore              (1+2 +/- 3 - 8)</t>
  </si>
  <si>
    <t>Të ardhura dhe shpenzime financiare nga pjesëmarrjet</t>
  </si>
  <si>
    <t>1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</si>
  <si>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</si>
  <si>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</si>
  <si>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</si>
  <si>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</si>
  <si>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</si>
  <si>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</si>
  <si>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</si>
  <si>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</si>
  <si>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</si>
  <si>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</si>
  <si>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</si>
  <si>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</si>
  <si>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</si>
  <si>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</si>
  <si>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</si>
  <si>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</si>
  <si>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</si>
  <si>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</si>
  <si>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</si>
  <si>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</si>
  <si>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TVSH e paguar</t>
  </si>
  <si>
    <t>4</t>
  </si>
  <si>
    <t>5</t>
  </si>
  <si>
    <t>6</t>
  </si>
  <si>
    <t xml:space="preserve">                     Pasqyra e fluksit monetar – Metoda direkte</t>
  </si>
  <si>
    <t xml:space="preserve"> ▪ Fitimi I tatueshëm</t>
  </si>
  <si>
    <t xml:space="preserve">a) </t>
  </si>
  <si>
    <t>b)</t>
  </si>
  <si>
    <t xml:space="preserve">c) </t>
  </si>
  <si>
    <t>Qera _______________</t>
  </si>
  <si>
    <t>d)</t>
  </si>
  <si>
    <t xml:space="preserve">Energji elektrike </t>
  </si>
  <si>
    <t xml:space="preserve">Trajtime të përgjithshme </t>
  </si>
  <si>
    <t>Mirëmbajtje dhe riparime</t>
  </si>
  <si>
    <t xml:space="preserve">e) </t>
  </si>
  <si>
    <t>Sigurime _______________</t>
  </si>
  <si>
    <t xml:space="preserve">f) </t>
  </si>
  <si>
    <t>Të tjera ____________</t>
  </si>
  <si>
    <t>g)</t>
  </si>
  <si>
    <t>Personel jashtë njesise</t>
  </si>
  <si>
    <t xml:space="preserve">h) </t>
  </si>
  <si>
    <t xml:space="preserve">Publicitet, reklama </t>
  </si>
  <si>
    <t>i)</t>
  </si>
  <si>
    <t>Transferime, udhetime, dieta</t>
  </si>
  <si>
    <t xml:space="preserve">j) </t>
  </si>
  <si>
    <t>Shpenzime post telefoni</t>
  </si>
  <si>
    <t xml:space="preserve">l) </t>
  </si>
  <si>
    <t>Shpenzime  shërbimet bankare</t>
  </si>
  <si>
    <t xml:space="preserve">k) </t>
  </si>
  <si>
    <t xml:space="preserve">Shpenzime transporti </t>
  </si>
  <si>
    <t>l)</t>
  </si>
  <si>
    <t>Taksa e tarifa vendore</t>
  </si>
  <si>
    <t>Taksa regjistrimi __________</t>
  </si>
  <si>
    <t>m)</t>
  </si>
  <si>
    <t>Tatime të tjera ___________</t>
  </si>
  <si>
    <t>n)</t>
  </si>
  <si>
    <t>p)</t>
  </si>
  <si>
    <t xml:space="preserve">Gjoba dhe dëmshpërblime </t>
  </si>
  <si>
    <t>Shp. për pritje e përfaqesime</t>
  </si>
  <si>
    <t xml:space="preserve">q) </t>
  </si>
  <si>
    <t xml:space="preserve">Shpenzime të tjera </t>
  </si>
  <si>
    <t>a)</t>
  </si>
  <si>
    <t xml:space="preserve">b) </t>
  </si>
  <si>
    <t>Shitje produkt I gatshem  _________ .</t>
  </si>
  <si>
    <t>Të ardhura nga shitja e AAM  ___________ .</t>
  </si>
  <si>
    <t>Materiale të para e ndihmese  ___________ .</t>
  </si>
  <si>
    <t>Shitje mallra  _________ .</t>
  </si>
  <si>
    <t>Qira financiare në shumën _________ .</t>
  </si>
  <si>
    <t>c)</t>
  </si>
  <si>
    <t>TVSH për tu paguar  _______ .</t>
  </si>
  <si>
    <t xml:space="preserve"> - "Detyrime tatimore" përbëhen nga:</t>
  </si>
  <si>
    <t>Tatim mbi të ardhurat personale  _________ .</t>
  </si>
  <si>
    <t>Hua bankare afatgjata në shumën ________ .</t>
  </si>
  <si>
    <t>Hua të tjera afatshkurtra  _______ .</t>
  </si>
  <si>
    <t>Overdrafte bankare  _______ .</t>
  </si>
  <si>
    <t>Materiale ndihmese  _____ .</t>
  </si>
  <si>
    <t>Materiale të para  _________ .</t>
  </si>
  <si>
    <t>Të drejta ndaj ____ në shumën ____ .</t>
  </si>
  <si>
    <t xml:space="preserve">        PASQYRA E NDRYSHIMEVE NË KAPITAL</t>
  </si>
  <si>
    <t>15. Të ardhurat dhe shpenzimet nga interesat</t>
  </si>
  <si>
    <t>Te ardhurat nga interesat __________ .</t>
  </si>
  <si>
    <t>Shpenzimet per interesa __________ .</t>
  </si>
  <si>
    <t xml:space="preserve">      Administratori</t>
  </si>
  <si>
    <t>Forma ligjore</t>
  </si>
  <si>
    <t xml:space="preserve">  </t>
  </si>
  <si>
    <t>Tatimi fitimi  _____ .</t>
  </si>
  <si>
    <t>leke</t>
  </si>
  <si>
    <t xml:space="preserve"> leke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</si>
  <si>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</si>
  <si>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</si>
  <si>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</si>
  <si>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</si>
  <si>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</si>
  <si>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</si>
  <si>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</si>
  <si>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</si>
  <si>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</si>
  <si>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</si>
  <si>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</si>
  <si>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</si>
  <si>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</si>
  <si>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</si>
  <si>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</si>
  <si>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</si>
  <si>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</si>
  <si>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</si>
  <si>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</si>
  <si>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</si>
  <si>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</si>
  <si>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</si>
  <si>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</si>
  <si>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</si>
  <si>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</si>
  <si>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</si>
  <si>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</si>
  <si>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</si>
  <si>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</si>
  <si>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</si>
  <si>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</si>
  <si>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</si>
  <si>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</si>
  <si>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</si>
  <si>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</si>
  <si>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</si>
  <si>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</si>
  <si>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</si>
  <si>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</si>
  <si>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</si>
  <si>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</si>
  <si>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</si>
  <si>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</si>
  <si>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</si>
  <si>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</si>
  <si>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</si>
  <si>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</si>
  <si>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</si>
  <si>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</si>
  <si>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</si>
  <si>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</si>
  <si>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</si>
  <si>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</si>
  <si>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e)</t>
  </si>
  <si>
    <t>Shpenzime për Siguracione</t>
  </si>
  <si>
    <t>f)</t>
  </si>
  <si>
    <t>Kerkim studime</t>
  </si>
  <si>
    <t>Sherbime të tjera</t>
  </si>
  <si>
    <t>h)</t>
  </si>
  <si>
    <t>Shpenzime per koncesione, patenta dhe licensa</t>
  </si>
  <si>
    <t>Shpenzime per publicitet, reklama</t>
  </si>
  <si>
    <t>j)</t>
  </si>
  <si>
    <t>k)</t>
  </si>
  <si>
    <t xml:space="preserve">Shpenzime postare dhe telekomunikacioni </t>
  </si>
  <si>
    <t>Shpenzime transporti</t>
  </si>
  <si>
    <t xml:space="preserve">   per Blerje </t>
  </si>
  <si>
    <t xml:space="preserve">   per shitje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</si>
  <si>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</si>
  <si>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</si>
  <si>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</si>
  <si>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</si>
  <si>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</si>
  <si>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</si>
  <si>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</si>
  <si>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</si>
  <si>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</si>
  <si>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</si>
  <si>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</si>
  <si>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</si>
  <si>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</si>
  <si>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</si>
  <si>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</si>
  <si>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</si>
  <si>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</si>
  <si>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</si>
  <si>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</si>
  <si>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</si>
  <si>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</si>
  <si>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</si>
  <si>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</si>
  <si>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</si>
  <si>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</si>
  <si>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</si>
  <si>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</si>
  <si>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</si>
  <si>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</si>
  <si>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</si>
  <si>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</si>
  <si>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</si>
  <si>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</si>
  <si>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</si>
  <si>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</si>
  <si>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</si>
  <si>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</si>
  <si>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</si>
  <si>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</si>
  <si>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</si>
  <si>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</si>
  <si>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</si>
  <si>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</si>
  <si>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</si>
  <si>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</si>
  <si>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</si>
  <si>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</si>
  <si>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</si>
  <si>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</si>
  <si>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</si>
  <si>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</si>
  <si>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</si>
  <si>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</si>
  <si>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</si>
  <si>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</si>
  <si>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</si>
  <si>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</si>
  <si>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</si>
  <si>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</si>
  <si>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</si>
  <si>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</si>
  <si>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</si>
  <si>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</si>
  <si>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</si>
  <si>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</si>
  <si>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</si>
  <si>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</si>
  <si>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</si>
  <si>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</si>
  <si>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</si>
  <si>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</si>
  <si>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</si>
  <si>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Emertimi</t>
  </si>
  <si>
    <t>Sasia</t>
  </si>
  <si>
    <t>Gjendje</t>
  </si>
  <si>
    <t>Pakesime</t>
  </si>
  <si>
    <t>Ndertime</t>
  </si>
  <si>
    <t>Makineri,paisje</t>
  </si>
  <si>
    <t>Mjete transporti</t>
  </si>
  <si>
    <t>kompjuterike</t>
  </si>
  <si>
    <t xml:space="preserve">             TOTALI</t>
  </si>
  <si>
    <t>Makineri,paisje,vegla</t>
  </si>
  <si>
    <t>Tregti te tjera(Hidrosanitare)</t>
  </si>
  <si>
    <t>Detyrime tatimore(tvsh+T Fit)</t>
  </si>
  <si>
    <t>mallra per shitje .</t>
  </si>
  <si>
    <t>29 miljon leke</t>
  </si>
  <si>
    <t>Viti 2011</t>
  </si>
  <si>
    <t>SHOQERIA Artur Mjolli</t>
  </si>
  <si>
    <t>NIPT k51523026c</t>
  </si>
  <si>
    <t>Viti 2012</t>
  </si>
  <si>
    <t>Viti 2013</t>
  </si>
  <si>
    <t>Te punesuar mesatarisht per vitin 2013:</t>
  </si>
  <si>
    <t>Aktivet Afatgjata Materiale  me vlere fillestare   2013</t>
  </si>
  <si>
    <t>Amortizimi A.A.Materiale   2013</t>
  </si>
  <si>
    <t>Vlera Kontabel Neto e A.A.Materiale  2013</t>
  </si>
  <si>
    <t>Pozicioni më 31 dhjetor 2013</t>
  </si>
  <si>
    <t>-</t>
  </si>
  <si>
    <t xml:space="preserve">   Aktivet monetare në valute janë vlerësuar me kursin fundit të vitit perkatësisht per euro = 140  lek dhe </t>
  </si>
  <si>
    <t xml:space="preserve">   per USD = 102.3 lek .</t>
  </si>
  <si>
    <t>sig shoq  ________ .</t>
  </si>
  <si>
    <t>HEC ZALL XHUXHE</t>
  </si>
  <si>
    <t>NDERTIME</t>
  </si>
  <si>
    <t>shpk</t>
  </si>
  <si>
    <t>L32201037O</t>
  </si>
  <si>
    <t>Kodra e Diellit vila  N</t>
  </si>
  <si>
    <t>Tirane</t>
  </si>
  <si>
    <t>nentor 2013</t>
  </si>
  <si>
    <t>Ender Boci</t>
  </si>
  <si>
    <t>Tatim fitimi I derdhur tepër si paradhënie 0  leke  .</t>
  </si>
  <si>
    <t>TVSH e zbritshme në mbyllje te vitit  __0__ .</t>
  </si>
  <si>
    <t>Mallra  __0 miljon_________ .</t>
  </si>
  <si>
    <t xml:space="preserve">       Ender Boci</t>
  </si>
  <si>
    <t>ender boci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</si>
</sst>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L_e_k_-;\-* #,##0.00_L_e_k_-;_-* &quot;-&quot;??_L_e_k_-;_-@_-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5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49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65" fontId="12" fillId="0" borderId="10" xfId="42" applyNumberFormat="1" applyFont="1" applyBorder="1" applyAlignment="1">
      <alignment/>
    </xf>
    <xf numFmtId="165" fontId="12" fillId="0" borderId="10" xfId="42" applyNumberFormat="1" applyFont="1" applyBorder="1" applyAlignment="1">
      <alignment horizontal="center"/>
    </xf>
    <xf numFmtId="165" fontId="11" fillId="0" borderId="10" xfId="42" applyNumberFormat="1" applyFont="1" applyBorder="1" applyAlignment="1">
      <alignment/>
    </xf>
    <xf numFmtId="165" fontId="11" fillId="0" borderId="10" xfId="42" applyNumberFormat="1" applyFont="1" applyBorder="1" applyAlignment="1">
      <alignment horizontal="center"/>
    </xf>
    <xf numFmtId="165" fontId="1" fillId="0" borderId="10" xfId="42" applyNumberFormat="1" applyFont="1" applyBorder="1" applyAlignment="1">
      <alignment/>
    </xf>
    <xf numFmtId="165" fontId="12" fillId="0" borderId="28" xfId="42" applyNumberFormat="1" applyFont="1" applyBorder="1" applyAlignment="1">
      <alignment/>
    </xf>
    <xf numFmtId="165" fontId="11" fillId="0" borderId="28" xfId="42" applyNumberFormat="1" applyFont="1" applyBorder="1" applyAlignment="1">
      <alignment/>
    </xf>
    <xf numFmtId="165" fontId="11" fillId="0" borderId="10" xfId="42" applyNumberFormat="1" applyFont="1" applyBorder="1" applyAlignment="1">
      <alignment/>
    </xf>
    <xf numFmtId="165" fontId="12" fillId="0" borderId="10" xfId="42" applyNumberFormat="1" applyFont="1" applyBorder="1" applyAlignment="1">
      <alignment/>
    </xf>
    <xf numFmtId="165" fontId="11" fillId="0" borderId="1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" fillId="0" borderId="30" xfId="56" applyFont="1" applyBorder="1" applyAlignment="1">
      <alignment horizontal="center"/>
      <protection/>
    </xf>
    <xf numFmtId="2" fontId="16" fillId="0" borderId="25" xfId="56" applyNumberFormat="1" applyFont="1" applyBorder="1" applyAlignment="1">
      <alignment horizontal="center" wrapText="1"/>
      <protection/>
    </xf>
    <xf numFmtId="0" fontId="17" fillId="0" borderId="29" xfId="56" applyFont="1" applyBorder="1" applyAlignment="1">
      <alignment horizontal="center" vertical="center" wrapText="1"/>
      <protection/>
    </xf>
    <xf numFmtId="0" fontId="1" fillId="0" borderId="31" xfId="56" applyFont="1" applyBorder="1" applyAlignment="1">
      <alignment horizontal="center"/>
      <protection/>
    </xf>
    <xf numFmtId="0" fontId="1" fillId="0" borderId="32" xfId="56" applyFont="1" applyBorder="1" applyAlignment="1">
      <alignment horizontal="left" wrapText="1"/>
      <protection/>
    </xf>
    <xf numFmtId="0" fontId="0" fillId="0" borderId="33" xfId="56" applyFont="1" applyBorder="1" applyAlignment="1">
      <alignment horizontal="center"/>
      <protection/>
    </xf>
    <xf numFmtId="0" fontId="0" fillId="0" borderId="34" xfId="56" applyFont="1" applyBorder="1" applyAlignment="1">
      <alignment horizontal="left" wrapText="1"/>
      <protection/>
    </xf>
    <xf numFmtId="0" fontId="1" fillId="0" borderId="35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/>
      <protection/>
    </xf>
    <xf numFmtId="0" fontId="0" fillId="0" borderId="36" xfId="56" applyFont="1" applyBorder="1" applyAlignment="1">
      <alignment horizontal="center"/>
      <protection/>
    </xf>
    <xf numFmtId="0" fontId="10" fillId="0" borderId="34" xfId="56" applyFont="1" applyBorder="1" applyAlignment="1">
      <alignment horizontal="left" wrapText="1"/>
      <protection/>
    </xf>
    <xf numFmtId="0" fontId="1" fillId="0" borderId="37" xfId="56" applyFont="1" applyBorder="1" applyAlignment="1">
      <alignment horizontal="center"/>
      <protection/>
    </xf>
    <xf numFmtId="0" fontId="1" fillId="0" borderId="34" xfId="56" applyFont="1" applyBorder="1" applyAlignment="1">
      <alignment horizontal="left" wrapText="1"/>
      <protection/>
    </xf>
    <xf numFmtId="0" fontId="0" fillId="0" borderId="38" xfId="56" applyFont="1" applyBorder="1" applyAlignment="1">
      <alignment horizontal="left" wrapText="1"/>
      <protection/>
    </xf>
    <xf numFmtId="0" fontId="0" fillId="0" borderId="39" xfId="56" applyFont="1" applyBorder="1" applyAlignment="1">
      <alignment horizontal="center"/>
      <protection/>
    </xf>
    <xf numFmtId="0" fontId="0" fillId="0" borderId="27" xfId="56" applyFont="1" applyBorder="1" applyAlignment="1">
      <alignment horizontal="left" wrapText="1"/>
      <protection/>
    </xf>
    <xf numFmtId="0" fontId="1" fillId="0" borderId="37" xfId="56" applyFont="1" applyBorder="1" applyAlignment="1">
      <alignment horizontal="center" vertical="center"/>
      <protection/>
    </xf>
    <xf numFmtId="0" fontId="1" fillId="0" borderId="36" xfId="56" applyFont="1" applyBorder="1" applyAlignment="1">
      <alignment horizontal="center" vertical="center"/>
      <protection/>
    </xf>
    <xf numFmtId="0" fontId="0" fillId="0" borderId="34" xfId="56" applyFont="1" applyBorder="1" applyAlignment="1">
      <alignment horizontal="center" wrapText="1"/>
      <protection/>
    </xf>
    <xf numFmtId="0" fontId="1" fillId="0" borderId="33" xfId="56" applyFont="1" applyBorder="1" applyAlignment="1">
      <alignment horizontal="center"/>
      <protection/>
    </xf>
    <xf numFmtId="0" fontId="14" fillId="0" borderId="10" xfId="56" applyFont="1" applyBorder="1" applyAlignment="1">
      <alignment horizontal="left" wrapText="1"/>
      <protection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36" xfId="56" applyFont="1" applyBorder="1" applyAlignment="1">
      <alignment horizontal="center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39" xfId="56" applyFont="1" applyBorder="1" applyAlignment="1">
      <alignment horizontal="center"/>
      <protection/>
    </xf>
    <xf numFmtId="0" fontId="1" fillId="0" borderId="38" xfId="56" applyFont="1" applyBorder="1" applyAlignment="1">
      <alignment horizontal="left" wrapText="1"/>
      <protection/>
    </xf>
    <xf numFmtId="0" fontId="1" fillId="0" borderId="40" xfId="56" applyFont="1" applyBorder="1" applyAlignment="1">
      <alignment horizontal="center"/>
      <protection/>
    </xf>
    <xf numFmtId="0" fontId="17" fillId="0" borderId="32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/>
      <protection/>
    </xf>
    <xf numFmtId="0" fontId="2" fillId="0" borderId="30" xfId="56" applyFont="1" applyBorder="1">
      <alignment/>
      <protection/>
    </xf>
    <xf numFmtId="2" fontId="16" fillId="0" borderId="30" xfId="56" applyNumberFormat="1" applyFont="1" applyBorder="1" applyAlignment="1">
      <alignment horizontal="center" wrapText="1"/>
      <protection/>
    </xf>
    <xf numFmtId="0" fontId="17" fillId="0" borderId="30" xfId="56" applyFont="1" applyBorder="1" applyAlignment="1">
      <alignment horizontal="center" vertical="center" wrapText="1"/>
      <protection/>
    </xf>
    <xf numFmtId="0" fontId="17" fillId="0" borderId="41" xfId="56" applyFont="1" applyBorder="1" applyAlignment="1">
      <alignment horizontal="center"/>
      <protection/>
    </xf>
    <xf numFmtId="0" fontId="17" fillId="0" borderId="32" xfId="56" applyFont="1" applyBorder="1" applyAlignment="1">
      <alignment horizontal="left"/>
      <protection/>
    </xf>
    <xf numFmtId="0" fontId="2" fillId="0" borderId="37" xfId="56" applyFont="1" applyBorder="1" applyAlignment="1">
      <alignment horizontal="left"/>
      <protection/>
    </xf>
    <xf numFmtId="0" fontId="2" fillId="0" borderId="10" xfId="57" applyFont="1" applyFill="1" applyBorder="1" applyAlignment="1">
      <alignment horizontal="left" wrapText="1"/>
      <protection/>
    </xf>
    <xf numFmtId="0" fontId="17" fillId="0" borderId="10" xfId="56" applyFont="1" applyBorder="1" applyAlignment="1">
      <alignment horizontal="left"/>
      <protection/>
    </xf>
    <xf numFmtId="0" fontId="17" fillId="0" borderId="42" xfId="56" applyFont="1" applyBorder="1" applyAlignment="1">
      <alignment horizontal="left"/>
      <protection/>
    </xf>
    <xf numFmtId="0" fontId="2" fillId="0" borderId="10" xfId="56" applyFont="1" applyBorder="1" applyAlignment="1">
      <alignment horizontal="left" wrapText="1"/>
      <protection/>
    </xf>
    <xf numFmtId="0" fontId="17" fillId="0" borderId="37" xfId="56" applyFont="1" applyBorder="1" applyAlignment="1">
      <alignment horizontal="center"/>
      <protection/>
    </xf>
    <xf numFmtId="0" fontId="17" fillId="0" borderId="10" xfId="56" applyFont="1" applyBorder="1" applyAlignment="1">
      <alignment horizontal="left" wrapText="1"/>
      <protection/>
    </xf>
    <xf numFmtId="0" fontId="2" fillId="0" borderId="37" xfId="56" applyFont="1" applyBorder="1" applyAlignment="1">
      <alignment horizontal="center"/>
      <protection/>
    </xf>
    <xf numFmtId="0" fontId="2" fillId="0" borderId="10" xfId="56" applyFont="1" applyBorder="1" applyAlignment="1">
      <alignment horizontal="left"/>
      <protection/>
    </xf>
    <xf numFmtId="0" fontId="2" fillId="0" borderId="37" xfId="56" applyFont="1" applyFill="1" applyBorder="1" applyAlignment="1">
      <alignment horizontal="center"/>
      <protection/>
    </xf>
    <xf numFmtId="0" fontId="2" fillId="0" borderId="16" xfId="0" applyFont="1" applyBorder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7" fillId="0" borderId="38" xfId="56" applyFont="1" applyBorder="1" applyAlignment="1">
      <alignment horizontal="center" vertical="center" wrapText="1"/>
      <protection/>
    </xf>
    <xf numFmtId="0" fontId="17" fillId="0" borderId="43" xfId="56" applyFont="1" applyBorder="1" applyAlignment="1">
      <alignment horizontal="center" vertical="center" wrapText="1"/>
      <protection/>
    </xf>
    <xf numFmtId="0" fontId="17" fillId="0" borderId="37" xfId="56" applyFont="1" applyBorder="1">
      <alignment/>
      <protection/>
    </xf>
    <xf numFmtId="0" fontId="2" fillId="0" borderId="37" xfId="0" applyFont="1" applyBorder="1" applyAlignment="1">
      <alignment/>
    </xf>
    <xf numFmtId="0" fontId="2" fillId="0" borderId="37" xfId="56" applyFont="1" applyBorder="1">
      <alignment/>
      <protection/>
    </xf>
    <xf numFmtId="0" fontId="2" fillId="0" borderId="40" xfId="56" applyFont="1" applyBorder="1">
      <alignment/>
      <protection/>
    </xf>
    <xf numFmtId="0" fontId="17" fillId="0" borderId="35" xfId="56" applyFont="1" applyBorder="1" applyAlignment="1">
      <alignment horizontal="left"/>
      <protection/>
    </xf>
    <xf numFmtId="0" fontId="2" fillId="0" borderId="35" xfId="56" applyFont="1" applyBorder="1" applyAlignment="1">
      <alignment horizontal="left"/>
      <protection/>
    </xf>
    <xf numFmtId="0" fontId="17" fillId="0" borderId="44" xfId="56" applyFont="1" applyBorder="1" applyAlignment="1">
      <alignment horizontal="left"/>
      <protection/>
    </xf>
    <xf numFmtId="0" fontId="2" fillId="0" borderId="0" xfId="0" applyFont="1" applyAlignment="1">
      <alignment/>
    </xf>
    <xf numFmtId="0" fontId="17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0" fontId="0" fillId="0" borderId="29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/>
    </xf>
    <xf numFmtId="0" fontId="17" fillId="0" borderId="10" xfId="57" applyFont="1" applyFill="1" applyBorder="1" applyAlignment="1">
      <alignment horizontal="left" wrapText="1"/>
      <protection/>
    </xf>
    <xf numFmtId="0" fontId="18" fillId="0" borderId="10" xfId="57" applyFont="1" applyFill="1" applyBorder="1" applyAlignment="1">
      <alignment horizontal="left" wrapText="1"/>
      <protection/>
    </xf>
    <xf numFmtId="0" fontId="18" fillId="0" borderId="10" xfId="56" applyFont="1" applyBorder="1" applyAlignment="1">
      <alignment horizontal="left"/>
      <protection/>
    </xf>
    <xf numFmtId="0" fontId="18" fillId="0" borderId="35" xfId="56" applyFont="1" applyBorder="1" applyAlignment="1">
      <alignment horizontal="left"/>
      <protection/>
    </xf>
    <xf numFmtId="0" fontId="19" fillId="0" borderId="0" xfId="0" applyFont="1" applyAlignment="1">
      <alignment horizontal="left" vertical="center"/>
    </xf>
    <xf numFmtId="0" fontId="0" fillId="0" borderId="30" xfId="0" applyFont="1" applyBorder="1" applyAlignment="1">
      <alignment horizontal="center"/>
    </xf>
    <xf numFmtId="14" fontId="0" fillId="0" borderId="3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44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30" xfId="0" applyBorder="1" applyAlignment="1">
      <alignment horizontal="center"/>
    </xf>
    <xf numFmtId="3" fontId="0" fillId="0" borderId="30" xfId="44" applyNumberFormat="1" applyBorder="1" applyAlignment="1">
      <alignment/>
    </xf>
    <xf numFmtId="0" fontId="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3" fontId="10" fillId="0" borderId="46" xfId="44" applyNumberFormat="1" applyFont="1" applyBorder="1" applyAlignment="1">
      <alignment vertical="center"/>
    </xf>
    <xf numFmtId="3" fontId="10" fillId="0" borderId="47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17" fillId="0" borderId="32" xfId="42" applyNumberFormat="1" applyFont="1" applyBorder="1" applyAlignment="1">
      <alignment horizontal="left"/>
    </xf>
    <xf numFmtId="165" fontId="17" fillId="0" borderId="35" xfId="42" applyNumberFormat="1" applyFont="1" applyBorder="1" applyAlignment="1">
      <alignment horizontal="left"/>
    </xf>
    <xf numFmtId="165" fontId="17" fillId="0" borderId="10" xfId="42" applyNumberFormat="1" applyFont="1" applyBorder="1" applyAlignment="1">
      <alignment horizontal="left"/>
    </xf>
    <xf numFmtId="165" fontId="17" fillId="0" borderId="48" xfId="42" applyNumberFormat="1" applyFont="1" applyBorder="1" applyAlignment="1">
      <alignment horizontal="left"/>
    </xf>
    <xf numFmtId="165" fontId="17" fillId="0" borderId="42" xfId="42" applyNumberFormat="1" applyFont="1" applyBorder="1" applyAlignment="1">
      <alignment horizontal="left"/>
    </xf>
    <xf numFmtId="165" fontId="17" fillId="0" borderId="44" xfId="42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165" fontId="0" fillId="0" borderId="10" xfId="42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165" fontId="12" fillId="0" borderId="0" xfId="42" applyNumberFormat="1" applyFont="1" applyBorder="1" applyAlignment="1">
      <alignment/>
    </xf>
    <xf numFmtId="165" fontId="11" fillId="0" borderId="0" xfId="42" applyNumberFormat="1" applyFont="1" applyBorder="1" applyAlignment="1">
      <alignment/>
    </xf>
    <xf numFmtId="165" fontId="11" fillId="0" borderId="0" xfId="42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5" fontId="12" fillId="0" borderId="0" xfId="42" applyNumberFormat="1" applyFont="1" applyBorder="1" applyAlignment="1">
      <alignment/>
    </xf>
    <xf numFmtId="165" fontId="12" fillId="0" borderId="0" xfId="42" applyNumberFormat="1" applyFont="1" applyBorder="1" applyAlignment="1">
      <alignment horizontal="center"/>
    </xf>
    <xf numFmtId="165" fontId="11" fillId="0" borderId="0" xfId="42" applyNumberFormat="1" applyFont="1" applyBorder="1" applyAlignment="1">
      <alignment horizontal="center"/>
    </xf>
    <xf numFmtId="165" fontId="11" fillId="0" borderId="0" xfId="42" applyNumberFormat="1" applyFont="1" applyBorder="1" applyAlignment="1">
      <alignment horizontal="center"/>
    </xf>
    <xf numFmtId="165" fontId="1" fillId="0" borderId="0" xfId="42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56" applyFont="1" applyBorder="1" applyAlignment="1">
      <alignment horizontal="left" wrapText="1"/>
      <protection/>
    </xf>
    <xf numFmtId="0" fontId="0" fillId="0" borderId="34" xfId="56" applyFont="1" applyBorder="1" applyAlignment="1">
      <alignment horizontal="left" wrapText="1"/>
      <protection/>
    </xf>
    <xf numFmtId="0" fontId="1" fillId="0" borderId="12" xfId="56" applyFont="1" applyBorder="1" applyAlignment="1">
      <alignment horizontal="left" wrapText="1"/>
      <protection/>
    </xf>
    <xf numFmtId="0" fontId="1" fillId="0" borderId="34" xfId="56" applyFont="1" applyBorder="1" applyAlignment="1">
      <alignment horizontal="left" wrapText="1"/>
      <protection/>
    </xf>
    <xf numFmtId="2" fontId="1" fillId="0" borderId="28" xfId="56" applyNumberFormat="1" applyFont="1" applyBorder="1" applyAlignment="1">
      <alignment horizontal="center" wrapText="1"/>
      <protection/>
    </xf>
    <xf numFmtId="2" fontId="1" fillId="0" borderId="12" xfId="56" applyNumberFormat="1" applyFont="1" applyBorder="1" applyAlignment="1">
      <alignment horizontal="center" wrapText="1"/>
      <protection/>
    </xf>
    <xf numFmtId="2" fontId="1" fillId="0" borderId="34" xfId="56" applyNumberFormat="1" applyFont="1" applyBorder="1" applyAlignment="1">
      <alignment horizontal="center" wrapText="1"/>
      <protection/>
    </xf>
    <xf numFmtId="2" fontId="16" fillId="0" borderId="0" xfId="56" applyNumberFormat="1" applyFont="1" applyBorder="1" applyAlignment="1">
      <alignment horizontal="center" wrapText="1"/>
      <protection/>
    </xf>
    <xf numFmtId="2" fontId="16" fillId="0" borderId="25" xfId="56" applyNumberFormat="1" applyFont="1" applyBorder="1" applyAlignment="1">
      <alignment horizontal="center" wrapText="1"/>
      <protection/>
    </xf>
    <xf numFmtId="0" fontId="1" fillId="0" borderId="49" xfId="56" applyFont="1" applyBorder="1" applyAlignment="1">
      <alignment horizontal="left" wrapText="1"/>
      <protection/>
    </xf>
    <xf numFmtId="0" fontId="1" fillId="0" borderId="32" xfId="56" applyFont="1" applyBorder="1" applyAlignment="1">
      <alignment horizontal="left" wrapText="1"/>
      <protection/>
    </xf>
    <xf numFmtId="0" fontId="0" fillId="0" borderId="12" xfId="56" applyFont="1" applyBorder="1" applyAlignment="1">
      <alignment horizontal="center" wrapText="1"/>
      <protection/>
    </xf>
    <xf numFmtId="0" fontId="0" fillId="0" borderId="34" xfId="56" applyFont="1" applyBorder="1" applyAlignment="1">
      <alignment horizontal="center" wrapText="1"/>
      <protection/>
    </xf>
    <xf numFmtId="0" fontId="10" fillId="0" borderId="34" xfId="56" applyFont="1" applyBorder="1" applyAlignment="1">
      <alignment horizontal="left" wrapText="1"/>
      <protection/>
    </xf>
    <xf numFmtId="0" fontId="10" fillId="0" borderId="10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 wrapText="1"/>
      <protection/>
    </xf>
    <xf numFmtId="0" fontId="16" fillId="0" borderId="21" xfId="56" applyFont="1" applyBorder="1" applyAlignment="1">
      <alignment horizontal="center" wrapText="1"/>
      <protection/>
    </xf>
    <xf numFmtId="0" fontId="16" fillId="0" borderId="22" xfId="56" applyFont="1" applyBorder="1" applyAlignment="1">
      <alignment horizontal="center" wrapText="1"/>
      <protection/>
    </xf>
    <xf numFmtId="0" fontId="16" fillId="0" borderId="23" xfId="56" applyFont="1" applyBorder="1" applyAlignment="1">
      <alignment horizontal="center" wrapText="1"/>
      <protection/>
    </xf>
    <xf numFmtId="0" fontId="17" fillId="0" borderId="49" xfId="56" applyFont="1" applyBorder="1" applyAlignment="1">
      <alignment horizontal="left" wrapText="1"/>
      <protection/>
    </xf>
    <xf numFmtId="0" fontId="17" fillId="0" borderId="32" xfId="56" applyFont="1" applyBorder="1" applyAlignment="1">
      <alignment horizontal="left" wrapText="1"/>
      <protection/>
    </xf>
    <xf numFmtId="0" fontId="2" fillId="0" borderId="10" xfId="57" applyFont="1" applyFill="1" applyBorder="1" applyAlignment="1">
      <alignment horizontal="left" wrapText="1"/>
      <protection/>
    </xf>
    <xf numFmtId="0" fontId="1" fillId="0" borderId="35" xfId="56" applyFont="1" applyBorder="1" applyAlignment="1">
      <alignment horizontal="left" wrapText="1"/>
      <protection/>
    </xf>
    <xf numFmtId="0" fontId="17" fillId="0" borderId="10" xfId="56" applyFont="1" applyBorder="1" applyAlignment="1">
      <alignment horizontal="left" wrapText="1"/>
      <protection/>
    </xf>
    <xf numFmtId="0" fontId="2" fillId="0" borderId="10" xfId="56" applyFont="1" applyBorder="1" applyAlignment="1">
      <alignment horizontal="left" wrapText="1"/>
      <protection/>
    </xf>
    <xf numFmtId="0" fontId="17" fillId="0" borderId="10" xfId="57" applyFont="1" applyFill="1" applyBorder="1" applyAlignment="1">
      <alignment horizontal="left" wrapText="1"/>
      <protection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.57421875" style="0" customWidth="1"/>
    <col min="4" max="4" width="3.140625" style="0" customWidth="1"/>
    <col min="5" max="5" width="15.57421875" style="0" customWidth="1"/>
    <col min="6" max="6" width="4.00390625" style="0" customWidth="1"/>
    <col min="7" max="7" width="4.8515625" style="0" customWidth="1"/>
    <col min="8" max="8" width="12.140625" style="0" customWidth="1"/>
    <col min="10" max="10" width="11.7109375" style="0" customWidth="1"/>
  </cols>
  <sheetData>
    <row r="1" spans="1:11" ht="13.5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8" customHeight="1">
      <c r="A3" s="27"/>
      <c r="B3" s="19"/>
      <c r="C3" s="19"/>
      <c r="D3" s="19"/>
      <c r="E3" s="19"/>
      <c r="F3" s="19"/>
      <c r="G3" s="19"/>
      <c r="H3" s="19"/>
      <c r="I3" s="19"/>
      <c r="J3" s="19"/>
      <c r="K3" s="28"/>
    </row>
    <row r="4" spans="1:11" ht="18" customHeight="1">
      <c r="A4" s="27"/>
      <c r="B4" s="22" t="s">
        <v>301</v>
      </c>
      <c r="C4" s="22"/>
      <c r="D4" s="22"/>
      <c r="E4" s="21" t="s">
        <v>594</v>
      </c>
      <c r="F4" s="21"/>
      <c r="G4" s="21"/>
      <c r="H4" s="21"/>
      <c r="I4" s="21"/>
      <c r="J4" s="22"/>
      <c r="K4" s="28"/>
    </row>
    <row r="5" spans="1:11" ht="18" customHeight="1">
      <c r="A5" s="27"/>
      <c r="B5" s="22" t="s">
        <v>422</v>
      </c>
      <c r="C5" s="22"/>
      <c r="D5" s="22"/>
      <c r="E5" s="23" t="s">
        <v>596</v>
      </c>
      <c r="F5" s="23"/>
      <c r="G5" s="23"/>
      <c r="H5" s="23"/>
      <c r="I5" s="22"/>
      <c r="J5" s="22"/>
      <c r="K5" s="28"/>
    </row>
    <row r="6" spans="1:11" ht="18" customHeight="1">
      <c r="A6" s="27"/>
      <c r="B6" s="22" t="s">
        <v>186</v>
      </c>
      <c r="C6" s="22"/>
      <c r="D6" s="22"/>
      <c r="E6" s="21" t="s">
        <v>597</v>
      </c>
      <c r="F6" s="21"/>
      <c r="G6" s="21"/>
      <c r="H6" s="22"/>
      <c r="I6" s="22"/>
      <c r="J6" s="22"/>
      <c r="K6" s="28"/>
    </row>
    <row r="7" spans="1:11" ht="16.5" customHeight="1">
      <c r="A7" s="27"/>
      <c r="B7" s="22" t="s">
        <v>187</v>
      </c>
      <c r="C7" s="22"/>
      <c r="D7" s="22"/>
      <c r="E7" s="21" t="s">
        <v>598</v>
      </c>
      <c r="F7" s="21"/>
      <c r="G7" s="21"/>
      <c r="H7" s="21"/>
      <c r="I7" s="21"/>
      <c r="J7" s="22"/>
      <c r="K7" s="28"/>
    </row>
    <row r="8" spans="1:11" ht="16.5" customHeight="1">
      <c r="A8" s="27"/>
      <c r="B8" s="22"/>
      <c r="C8" s="22"/>
      <c r="D8" s="22"/>
      <c r="E8" s="22"/>
      <c r="F8" s="22"/>
      <c r="G8" s="22"/>
      <c r="H8" s="21" t="s">
        <v>599</v>
      </c>
      <c r="I8" s="21"/>
      <c r="J8" s="22"/>
      <c r="K8" s="28"/>
    </row>
    <row r="9" spans="1:11" ht="16.5" customHeight="1">
      <c r="A9" s="27"/>
      <c r="B9" s="22" t="s">
        <v>188</v>
      </c>
      <c r="C9" s="22"/>
      <c r="D9" s="22"/>
      <c r="E9" s="21" t="s">
        <v>600</v>
      </c>
      <c r="F9" s="22"/>
      <c r="G9" s="22"/>
      <c r="H9" s="22"/>
      <c r="I9" s="22"/>
      <c r="J9" s="22"/>
      <c r="K9" s="28"/>
    </row>
    <row r="10" spans="1:11" ht="16.5" customHeight="1">
      <c r="A10" s="27"/>
      <c r="B10" s="22" t="s">
        <v>203</v>
      </c>
      <c r="C10" s="22"/>
      <c r="D10" s="22"/>
      <c r="E10" s="23"/>
      <c r="F10" s="22"/>
      <c r="G10" s="22"/>
      <c r="H10" s="22"/>
      <c r="I10" s="22"/>
      <c r="J10" s="22"/>
      <c r="K10" s="28"/>
    </row>
    <row r="11" spans="1:11" ht="16.5" customHeight="1">
      <c r="A11" s="27"/>
      <c r="B11" s="22"/>
      <c r="C11" s="22"/>
      <c r="D11" s="22"/>
      <c r="E11" s="22"/>
      <c r="F11" s="22"/>
      <c r="G11" s="22"/>
      <c r="H11" s="22"/>
      <c r="I11" s="22"/>
      <c r="J11" s="22"/>
      <c r="K11" s="28"/>
    </row>
    <row r="12" spans="1:11" ht="16.5" customHeight="1">
      <c r="A12" s="27"/>
      <c r="B12" s="22" t="s">
        <v>189</v>
      </c>
      <c r="C12" s="22"/>
      <c r="D12" s="22"/>
      <c r="E12" s="21" t="s">
        <v>595</v>
      </c>
      <c r="F12" s="21"/>
      <c r="G12" s="21"/>
      <c r="H12" s="21"/>
      <c r="I12" s="21"/>
      <c r="J12" s="22"/>
      <c r="K12" s="28"/>
    </row>
    <row r="13" spans="1:11" ht="16.5" customHeight="1">
      <c r="A13" s="27"/>
      <c r="B13" s="22"/>
      <c r="C13" s="22"/>
      <c r="D13" s="22"/>
      <c r="E13" s="23"/>
      <c r="F13" s="23"/>
      <c r="G13" s="23"/>
      <c r="H13" s="23"/>
      <c r="I13" s="23"/>
      <c r="J13" s="22"/>
      <c r="K13" s="28"/>
    </row>
    <row r="14" spans="1:11" ht="14.25">
      <c r="A14" s="27"/>
      <c r="B14" s="22"/>
      <c r="C14" s="22"/>
      <c r="D14" s="22"/>
      <c r="E14" s="23"/>
      <c r="F14" s="23"/>
      <c r="G14" s="23"/>
      <c r="H14" s="23"/>
      <c r="I14" s="23"/>
      <c r="J14" s="22"/>
      <c r="K14" s="28"/>
    </row>
    <row r="15" spans="1:11" ht="12.75">
      <c r="A15" s="27"/>
      <c r="B15" s="19"/>
      <c r="C15" s="19"/>
      <c r="D15" s="19"/>
      <c r="E15" s="19"/>
      <c r="F15" s="19"/>
      <c r="G15" s="19"/>
      <c r="H15" s="19"/>
      <c r="I15" s="19"/>
      <c r="J15" s="19"/>
      <c r="K15" s="28"/>
    </row>
    <row r="16" spans="1:11" ht="12.75">
      <c r="A16" s="27"/>
      <c r="B16" s="19"/>
      <c r="C16" s="19"/>
      <c r="D16" s="19"/>
      <c r="E16" s="19"/>
      <c r="F16" s="19"/>
      <c r="G16" s="19"/>
      <c r="H16" s="19"/>
      <c r="I16" s="19"/>
      <c r="J16" s="19"/>
      <c r="K16" s="28"/>
    </row>
    <row r="17" spans="1:11" ht="12.75">
      <c r="A17" s="27"/>
      <c r="B17" s="19"/>
      <c r="C17" s="19"/>
      <c r="D17" s="19"/>
      <c r="E17" s="19"/>
      <c r="F17" s="19"/>
      <c r="G17" s="19"/>
      <c r="H17" s="19"/>
      <c r="I17" s="19"/>
      <c r="J17" s="19"/>
      <c r="K17" s="28"/>
    </row>
    <row r="18" spans="1:11" ht="12.75">
      <c r="A18" s="27"/>
      <c r="B18" s="19"/>
      <c r="C18" s="19"/>
      <c r="D18" s="19"/>
      <c r="E18" s="19"/>
      <c r="F18" s="19"/>
      <c r="G18" s="19"/>
      <c r="H18" s="19"/>
      <c r="I18" s="19"/>
      <c r="J18" s="19"/>
      <c r="K18" s="28"/>
    </row>
    <row r="19" spans="1:11" ht="12.75">
      <c r="A19" s="27"/>
      <c r="B19" s="19"/>
      <c r="C19" s="19"/>
      <c r="D19" s="19"/>
      <c r="E19" s="19"/>
      <c r="F19" s="19"/>
      <c r="G19" s="19"/>
      <c r="H19" s="19"/>
      <c r="I19" s="19"/>
      <c r="J19" s="19"/>
      <c r="K19" s="28"/>
    </row>
    <row r="20" spans="1:11" ht="12.75">
      <c r="A20" s="27"/>
      <c r="B20" s="19"/>
      <c r="C20" s="19"/>
      <c r="D20" s="19"/>
      <c r="E20" s="19"/>
      <c r="F20" s="19"/>
      <c r="G20" s="19"/>
      <c r="H20" s="19"/>
      <c r="I20" s="19"/>
      <c r="J20" s="19"/>
      <c r="K20" s="28"/>
    </row>
    <row r="21" spans="1:11" ht="12.75">
      <c r="A21" s="27"/>
      <c r="B21" s="19"/>
      <c r="C21" s="19"/>
      <c r="D21" s="19"/>
      <c r="E21" s="19"/>
      <c r="F21" s="19"/>
      <c r="G21" s="19"/>
      <c r="H21" s="19"/>
      <c r="I21" s="19"/>
      <c r="J21" s="19"/>
      <c r="K21" s="28"/>
    </row>
    <row r="22" spans="1:11" ht="12.75">
      <c r="A22" s="27"/>
      <c r="B22" s="19"/>
      <c r="C22" s="19"/>
      <c r="D22" s="19"/>
      <c r="E22" s="19"/>
      <c r="F22" s="19"/>
      <c r="G22" s="19"/>
      <c r="H22" s="19"/>
      <c r="I22" s="19"/>
      <c r="J22" s="19"/>
      <c r="K22" s="28"/>
    </row>
    <row r="23" spans="1:11" ht="12.75">
      <c r="A23" s="27"/>
      <c r="B23" s="19"/>
      <c r="C23" s="19"/>
      <c r="D23" s="19"/>
      <c r="E23" s="19"/>
      <c r="F23" s="19"/>
      <c r="G23" s="19"/>
      <c r="H23" s="19"/>
      <c r="I23" s="19"/>
      <c r="J23" s="19"/>
      <c r="K23" s="28"/>
    </row>
    <row r="24" spans="1:11" ht="12.75">
      <c r="A24" s="27"/>
      <c r="B24" s="19"/>
      <c r="C24" s="19"/>
      <c r="D24" s="19"/>
      <c r="E24" s="19"/>
      <c r="F24" s="19"/>
      <c r="G24" s="19"/>
      <c r="H24" s="19"/>
      <c r="I24" s="19"/>
      <c r="J24" s="19"/>
      <c r="K24" s="28"/>
    </row>
    <row r="25" spans="1:11" ht="40.5" customHeight="1">
      <c r="A25" s="27"/>
      <c r="B25" s="19"/>
      <c r="C25" s="19"/>
      <c r="D25" s="19"/>
      <c r="E25" s="19"/>
      <c r="F25" s="19"/>
      <c r="G25" s="19"/>
      <c r="H25" s="19"/>
      <c r="I25" s="19"/>
      <c r="J25" s="19"/>
      <c r="K25" s="28"/>
    </row>
    <row r="26" spans="1:11" ht="37.5">
      <c r="A26" s="229" t="s">
        <v>190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30"/>
    </row>
    <row r="27" spans="1:11" ht="12.75">
      <c r="A27" s="27"/>
      <c r="B27" s="19"/>
      <c r="C27" s="19"/>
      <c r="D27" s="19"/>
      <c r="E27" s="19"/>
      <c r="F27" s="19"/>
      <c r="G27" s="19"/>
      <c r="H27" s="19"/>
      <c r="I27" s="19"/>
      <c r="J27" s="19"/>
      <c r="K27" s="28"/>
    </row>
    <row r="28" spans="1:11" ht="31.5" customHeight="1">
      <c r="A28" s="27"/>
      <c r="B28" s="19"/>
      <c r="C28" s="19"/>
      <c r="D28" s="19"/>
      <c r="E28" s="19"/>
      <c r="F28" s="19"/>
      <c r="G28" s="19"/>
      <c r="H28" s="19"/>
      <c r="I28" s="19"/>
      <c r="J28" s="19"/>
      <c r="K28" s="28"/>
    </row>
    <row r="29" spans="1:11" ht="30.75">
      <c r="A29" s="231" t="s">
        <v>584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32"/>
    </row>
    <row r="30" spans="1:11" ht="12.75">
      <c r="A30" s="27"/>
      <c r="B30" s="19"/>
      <c r="C30" s="19"/>
      <c r="D30" s="19"/>
      <c r="E30" s="19"/>
      <c r="F30" s="19"/>
      <c r="G30" s="19"/>
      <c r="H30" s="19"/>
      <c r="I30" s="19"/>
      <c r="J30" s="19"/>
      <c r="K30" s="28"/>
    </row>
    <row r="31" spans="1:11" ht="12.75">
      <c r="A31" s="27"/>
      <c r="B31" s="19"/>
      <c r="C31" s="19"/>
      <c r="D31" s="19"/>
      <c r="E31" s="19"/>
      <c r="F31" s="19"/>
      <c r="G31" s="19"/>
      <c r="H31" s="19"/>
      <c r="I31" s="19"/>
      <c r="J31" s="19"/>
      <c r="K31" s="28"/>
    </row>
    <row r="32" spans="1:11" ht="12.75">
      <c r="A32" s="27"/>
      <c r="B32" s="19"/>
      <c r="C32" s="19"/>
      <c r="D32" s="19"/>
      <c r="E32" s="19"/>
      <c r="F32" s="19"/>
      <c r="G32" s="19"/>
      <c r="H32" s="19"/>
      <c r="I32" s="19"/>
      <c r="J32" s="19"/>
      <c r="K32" s="28"/>
    </row>
    <row r="33" spans="1:11" ht="12.75">
      <c r="A33" s="27"/>
      <c r="B33" s="19"/>
      <c r="C33" s="19"/>
      <c r="D33" s="19"/>
      <c r="E33" s="19"/>
      <c r="F33" s="19"/>
      <c r="G33" s="19"/>
      <c r="H33" s="19"/>
      <c r="I33" s="19"/>
      <c r="J33" s="19"/>
      <c r="K33" s="28"/>
    </row>
    <row r="34" spans="1:11" ht="12.75">
      <c r="A34" s="27"/>
      <c r="B34" s="19"/>
      <c r="C34" s="19"/>
      <c r="D34" s="19"/>
      <c r="E34" s="19"/>
      <c r="F34" s="19"/>
      <c r="G34" s="19"/>
      <c r="H34" s="19"/>
      <c r="I34" s="19"/>
      <c r="J34" s="19"/>
      <c r="K34" s="28"/>
    </row>
    <row r="35" spans="1:11" ht="12.75">
      <c r="A35" s="27"/>
      <c r="B35" s="19"/>
      <c r="C35" s="19"/>
      <c r="D35" s="19"/>
      <c r="E35" s="19"/>
      <c r="F35" s="19"/>
      <c r="G35" s="19"/>
      <c r="H35" s="19"/>
      <c r="I35" s="19"/>
      <c r="J35" s="19"/>
      <c r="K35" s="28"/>
    </row>
    <row r="36" spans="1:11" ht="12.75">
      <c r="A36" s="27"/>
      <c r="B36" s="19"/>
      <c r="C36" s="19"/>
      <c r="D36" s="19"/>
      <c r="E36" s="19"/>
      <c r="F36" s="19"/>
      <c r="G36" s="19"/>
      <c r="H36" s="19"/>
      <c r="I36" s="19"/>
      <c r="J36" s="19"/>
      <c r="K36" s="28"/>
    </row>
    <row r="37" spans="1:11" ht="12.75">
      <c r="A37" s="27"/>
      <c r="B37" s="19"/>
      <c r="C37" s="19"/>
      <c r="D37" s="19"/>
      <c r="E37" s="19"/>
      <c r="F37" s="19"/>
      <c r="G37" s="19"/>
      <c r="H37" s="19"/>
      <c r="I37" s="19"/>
      <c r="J37" s="19"/>
      <c r="K37" s="28"/>
    </row>
    <row r="38" spans="1:11" ht="12.75">
      <c r="A38" s="27"/>
      <c r="B38" s="19"/>
      <c r="C38" s="19"/>
      <c r="D38" s="19"/>
      <c r="E38" s="19"/>
      <c r="F38" s="19"/>
      <c r="G38" s="19"/>
      <c r="H38" s="19"/>
      <c r="I38" s="19"/>
      <c r="J38" s="19"/>
      <c r="K38" s="28"/>
    </row>
    <row r="39" spans="1:11" ht="12.75">
      <c r="A39" s="27"/>
      <c r="B39" s="19"/>
      <c r="C39" s="19"/>
      <c r="D39" s="19"/>
      <c r="E39" s="19"/>
      <c r="F39" s="19"/>
      <c r="G39" s="19"/>
      <c r="H39" s="19"/>
      <c r="I39" s="19"/>
      <c r="J39" s="19"/>
      <c r="K39" s="28"/>
    </row>
    <row r="40" spans="1:11" ht="18" customHeight="1">
      <c r="A40" s="27"/>
      <c r="B40" s="19"/>
      <c r="C40" s="19"/>
      <c r="D40" s="19"/>
      <c r="E40" s="19"/>
      <c r="F40" s="19"/>
      <c r="G40" s="19"/>
      <c r="H40" s="19"/>
      <c r="I40" s="19"/>
      <c r="J40" s="19"/>
      <c r="K40" s="28"/>
    </row>
    <row r="41" spans="1:11" ht="18" customHeight="1">
      <c r="A41" s="27"/>
      <c r="B41" s="22" t="s">
        <v>191</v>
      </c>
      <c r="C41" s="22"/>
      <c r="D41" s="22"/>
      <c r="E41" s="22"/>
      <c r="G41" s="22" t="s">
        <v>192</v>
      </c>
      <c r="H41" s="33">
        <v>41579</v>
      </c>
      <c r="I41" s="19"/>
      <c r="J41" s="19"/>
      <c r="K41" s="28"/>
    </row>
    <row r="42" spans="1:11" ht="24.75" customHeight="1">
      <c r="A42" s="27"/>
      <c r="B42" s="22"/>
      <c r="C42" s="22"/>
      <c r="D42" s="22"/>
      <c r="E42" s="22"/>
      <c r="G42" s="22" t="s">
        <v>193</v>
      </c>
      <c r="H42" s="34">
        <v>41639</v>
      </c>
      <c r="I42" s="19"/>
      <c r="J42" s="19"/>
      <c r="K42" s="28"/>
    </row>
    <row r="43" spans="1:11" ht="22.5" customHeight="1">
      <c r="A43" s="27"/>
      <c r="B43" s="22" t="s">
        <v>194</v>
      </c>
      <c r="C43" s="22"/>
      <c r="D43" s="22"/>
      <c r="E43" s="22"/>
      <c r="G43" s="22"/>
      <c r="H43" s="34">
        <v>41684</v>
      </c>
      <c r="I43" s="19"/>
      <c r="J43" s="19"/>
      <c r="K43" s="28"/>
    </row>
    <row r="44" spans="1:11" ht="15.75" customHeight="1">
      <c r="A44" s="27"/>
      <c r="B44" s="19"/>
      <c r="C44" s="19"/>
      <c r="D44" s="19"/>
      <c r="E44" s="19"/>
      <c r="F44" s="19"/>
      <c r="G44" s="19"/>
      <c r="H44" s="19"/>
      <c r="I44" s="19"/>
      <c r="J44" s="19"/>
      <c r="K44" s="28"/>
    </row>
    <row r="45" spans="1:11" ht="15.75" customHeight="1">
      <c r="A45" s="27"/>
      <c r="B45" s="19" t="s">
        <v>195</v>
      </c>
      <c r="C45" s="19"/>
      <c r="D45" s="19"/>
      <c r="E45" s="19"/>
      <c r="F45" s="19"/>
      <c r="G45" s="19"/>
      <c r="H45" s="19"/>
      <c r="I45" s="19"/>
      <c r="J45" s="19"/>
      <c r="K45" s="28"/>
    </row>
    <row r="46" spans="1:11" ht="15.75" customHeight="1">
      <c r="A46" s="27"/>
      <c r="B46" s="19" t="s">
        <v>196</v>
      </c>
      <c r="C46" s="19"/>
      <c r="D46" s="19"/>
      <c r="E46" s="19"/>
      <c r="F46" s="19"/>
      <c r="G46" s="19"/>
      <c r="H46" s="19"/>
      <c r="I46" s="19"/>
      <c r="J46" s="19"/>
      <c r="K46" s="28"/>
    </row>
    <row r="47" spans="1:11" ht="15.75" customHeight="1">
      <c r="A47" s="27"/>
      <c r="B47" s="19"/>
      <c r="C47" s="19"/>
      <c r="D47" s="19"/>
      <c r="E47" s="19"/>
      <c r="F47" s="19"/>
      <c r="G47" s="19"/>
      <c r="H47" s="19"/>
      <c r="I47" s="19"/>
      <c r="J47" s="19"/>
      <c r="K47" s="28"/>
    </row>
    <row r="48" spans="1:11" ht="15.75" customHeight="1">
      <c r="A48" s="27"/>
      <c r="B48" s="19"/>
      <c r="C48" s="19"/>
      <c r="D48" s="19"/>
      <c r="E48" s="19"/>
      <c r="F48" s="19"/>
      <c r="G48" s="19"/>
      <c r="H48" s="19"/>
      <c r="I48" s="19"/>
      <c r="J48" s="19"/>
      <c r="K48" s="28"/>
    </row>
    <row r="49" spans="1:11" ht="10.5" customHeight="1">
      <c r="A49" s="27"/>
      <c r="B49" s="19"/>
      <c r="C49" s="19"/>
      <c r="D49" s="19"/>
      <c r="E49" s="19"/>
      <c r="F49" s="19"/>
      <c r="G49" s="19"/>
      <c r="H49" s="19"/>
      <c r="I49" s="19"/>
      <c r="J49" s="19"/>
      <c r="K49" s="28"/>
    </row>
    <row r="50" spans="1:11" ht="13.5" customHeight="1" hidden="1" thickBot="1">
      <c r="A50" s="27"/>
      <c r="B50" s="19"/>
      <c r="C50" s="19"/>
      <c r="D50" s="19"/>
      <c r="E50" s="19"/>
      <c r="F50" s="19"/>
      <c r="G50" s="19"/>
      <c r="H50" s="19"/>
      <c r="I50" s="19"/>
      <c r="J50" s="19"/>
      <c r="K50" s="28"/>
    </row>
    <row r="51" spans="1:11" ht="13.5" customHeight="1" hidden="1" thickBot="1">
      <c r="A51" s="27"/>
      <c r="B51" s="19"/>
      <c r="C51" s="19"/>
      <c r="D51" s="19"/>
      <c r="E51" s="19"/>
      <c r="F51" s="19"/>
      <c r="G51" s="19"/>
      <c r="H51" s="19"/>
      <c r="I51" s="19"/>
      <c r="J51" s="19"/>
      <c r="K51" s="28"/>
    </row>
    <row r="52" spans="1:11" ht="13.5" thickBo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4" spans="1:13" ht="14.25">
      <c r="A54" s="19"/>
      <c r="B54" s="22"/>
      <c r="C54" s="22"/>
      <c r="D54" s="22"/>
      <c r="E54" s="22"/>
      <c r="F54" s="22"/>
      <c r="G54" s="22"/>
      <c r="H54" s="22"/>
      <c r="I54" s="22"/>
      <c r="J54" s="22"/>
      <c r="K54" s="19"/>
      <c r="L54" s="19"/>
      <c r="M54" s="19"/>
    </row>
    <row r="55" spans="1:13" ht="14.25">
      <c r="A55" s="19"/>
      <c r="B55" s="22"/>
      <c r="C55" s="22"/>
      <c r="D55" s="22"/>
      <c r="E55" s="22"/>
      <c r="F55" s="22"/>
      <c r="G55" s="22"/>
      <c r="H55" s="22"/>
      <c r="I55" s="22"/>
      <c r="J55" s="22"/>
      <c r="K55" s="19"/>
      <c r="L55" s="19"/>
      <c r="M55" s="19"/>
    </row>
    <row r="56" spans="1:13" ht="14.25">
      <c r="A56" s="19"/>
      <c r="B56" s="22"/>
      <c r="C56" s="22"/>
      <c r="D56" s="22"/>
      <c r="E56" s="22"/>
      <c r="F56" s="22"/>
      <c r="G56" s="22"/>
      <c r="H56" s="22"/>
      <c r="I56" s="22"/>
      <c r="J56" s="22"/>
      <c r="K56" s="19"/>
      <c r="L56" s="19"/>
      <c r="M56" s="19"/>
    </row>
    <row r="57" spans="1:13" ht="14.25">
      <c r="A57" s="19"/>
      <c r="B57" s="22"/>
      <c r="C57" s="22"/>
      <c r="D57" s="22"/>
      <c r="E57" s="22"/>
      <c r="F57" s="22"/>
      <c r="G57" s="22"/>
      <c r="H57" s="22"/>
      <c r="I57" s="22"/>
      <c r="J57" s="22"/>
      <c r="K57" s="19"/>
      <c r="L57" s="19"/>
      <c r="M57" s="19"/>
    </row>
    <row r="58" spans="1:13" ht="14.25">
      <c r="A58" s="19"/>
      <c r="B58" s="22"/>
      <c r="C58" s="22"/>
      <c r="D58" s="22"/>
      <c r="E58" s="22"/>
      <c r="F58" s="22"/>
      <c r="G58" s="22"/>
      <c r="H58" s="22"/>
      <c r="I58" s="22"/>
      <c r="J58" s="22"/>
      <c r="K58" s="19"/>
      <c r="L58" s="19"/>
      <c r="M58" s="19"/>
    </row>
    <row r="59" spans="1:13" ht="14.25">
      <c r="A59" s="19"/>
      <c r="B59" s="22"/>
      <c r="C59" s="22"/>
      <c r="D59" s="22"/>
      <c r="E59" s="22"/>
      <c r="F59" s="22"/>
      <c r="G59" s="22"/>
      <c r="H59" s="22"/>
      <c r="I59" s="22"/>
      <c r="J59" s="22"/>
      <c r="K59" s="19"/>
      <c r="L59" s="19"/>
      <c r="M59" s="19"/>
    </row>
    <row r="60" spans="1:13" ht="14.25">
      <c r="A60" s="19"/>
      <c r="B60" s="22"/>
      <c r="C60" s="22"/>
      <c r="D60" s="22"/>
      <c r="E60" s="22"/>
      <c r="F60" s="22"/>
      <c r="G60" s="22"/>
      <c r="H60" s="22"/>
      <c r="I60" s="22"/>
      <c r="J60" s="22"/>
      <c r="K60" s="19"/>
      <c r="L60" s="19"/>
      <c r="M60" s="19"/>
    </row>
    <row r="61" spans="1:13" ht="14.25">
      <c r="A61" s="19"/>
      <c r="B61" s="22"/>
      <c r="C61" s="22"/>
      <c r="D61" s="22"/>
      <c r="E61" s="22"/>
      <c r="F61" s="22"/>
      <c r="G61" s="22"/>
      <c r="H61" s="22"/>
      <c r="I61" s="22"/>
      <c r="J61" s="22"/>
      <c r="K61" s="19"/>
      <c r="L61" s="19"/>
      <c r="M61" s="19"/>
    </row>
    <row r="62" spans="1:13" ht="14.25">
      <c r="A62" s="19"/>
      <c r="B62" s="22"/>
      <c r="C62" s="22"/>
      <c r="D62" s="22"/>
      <c r="E62" s="22"/>
      <c r="F62" s="22"/>
      <c r="G62" s="22"/>
      <c r="H62" s="22"/>
      <c r="I62" s="22"/>
      <c r="J62" s="22"/>
      <c r="K62" s="19"/>
      <c r="L62" s="19"/>
      <c r="M62" s="19"/>
    </row>
    <row r="63" spans="1:13" ht="14.25">
      <c r="A63" s="19"/>
      <c r="B63" s="22"/>
      <c r="C63" s="22"/>
      <c r="D63" s="22"/>
      <c r="E63" s="22"/>
      <c r="F63" s="22"/>
      <c r="G63" s="22"/>
      <c r="H63" s="22"/>
      <c r="I63" s="22"/>
      <c r="J63" s="22"/>
      <c r="K63" s="19"/>
      <c r="L63" s="19"/>
      <c r="M63" s="19"/>
    </row>
    <row r="64" spans="1:13" ht="14.25">
      <c r="A64" s="19"/>
      <c r="B64" s="22"/>
      <c r="C64" s="22"/>
      <c r="D64" s="22"/>
      <c r="E64" s="22"/>
      <c r="F64" s="22"/>
      <c r="G64" s="22"/>
      <c r="H64" s="22"/>
      <c r="I64" s="22"/>
      <c r="J64" s="22"/>
      <c r="K64" s="19"/>
      <c r="L64" s="19"/>
      <c r="M64" s="19"/>
    </row>
    <row r="65" spans="1:13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37.5">
      <c r="A76" s="227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19"/>
      <c r="M76" s="19"/>
    </row>
    <row r="77" spans="1:13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30.75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19"/>
      <c r="M79" s="19"/>
    </row>
    <row r="80" spans="1:13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5">
      <c r="A91" s="19"/>
      <c r="B91" s="22"/>
      <c r="C91" s="22"/>
      <c r="D91" s="22"/>
      <c r="E91" s="22"/>
      <c r="F91" s="19"/>
      <c r="G91" s="22"/>
      <c r="H91" s="201"/>
      <c r="I91" s="19"/>
      <c r="J91" s="19"/>
      <c r="K91" s="19"/>
      <c r="L91" s="19"/>
      <c r="M91" s="19"/>
    </row>
    <row r="92" spans="1:13" ht="15">
      <c r="A92" s="19"/>
      <c r="B92" s="22"/>
      <c r="C92" s="22"/>
      <c r="D92" s="22"/>
      <c r="E92" s="22"/>
      <c r="F92" s="19"/>
      <c r="G92" s="22"/>
      <c r="H92" s="201"/>
      <c r="I92" s="19"/>
      <c r="J92" s="19"/>
      <c r="K92" s="19"/>
      <c r="L92" s="19"/>
      <c r="M92" s="19"/>
    </row>
    <row r="93" spans="1:13" ht="15">
      <c r="A93" s="19"/>
      <c r="B93" s="22"/>
      <c r="C93" s="22"/>
      <c r="D93" s="22"/>
      <c r="E93" s="22"/>
      <c r="F93" s="19"/>
      <c r="G93" s="22"/>
      <c r="H93" s="201"/>
      <c r="I93" s="19"/>
      <c r="J93" s="19"/>
      <c r="K93" s="19"/>
      <c r="L93" s="19"/>
      <c r="M93" s="19"/>
    </row>
    <row r="94" spans="1:13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4.25">
      <c r="A166" s="19"/>
      <c r="B166" s="22"/>
      <c r="C166" s="22"/>
      <c r="D166" s="22"/>
      <c r="E166" s="22"/>
      <c r="F166" s="22"/>
      <c r="G166" s="22"/>
      <c r="H166" s="22"/>
      <c r="I166" s="22"/>
      <c r="J166" s="22"/>
      <c r="K166" s="19"/>
      <c r="L166" s="19"/>
      <c r="M166" s="19"/>
    </row>
    <row r="167" spans="1:13" ht="14.25">
      <c r="A167" s="19"/>
      <c r="B167" s="22"/>
      <c r="C167" s="22"/>
      <c r="D167" s="22"/>
      <c r="E167" s="22"/>
      <c r="F167" s="22"/>
      <c r="G167" s="22"/>
      <c r="H167" s="22"/>
      <c r="I167" s="22"/>
      <c r="J167" s="22"/>
      <c r="K167" s="19"/>
      <c r="L167" s="19"/>
      <c r="M167" s="19"/>
    </row>
    <row r="168" spans="1:13" ht="14.25">
      <c r="A168" s="19"/>
      <c r="B168" s="22"/>
      <c r="C168" s="22"/>
      <c r="D168" s="22"/>
      <c r="E168" s="22"/>
      <c r="F168" s="22"/>
      <c r="G168" s="22"/>
      <c r="H168" s="22"/>
      <c r="I168" s="22"/>
      <c r="J168" s="22"/>
      <c r="K168" s="19"/>
      <c r="L168" s="19"/>
      <c r="M168" s="19"/>
    </row>
    <row r="169" spans="1:13" ht="14.25">
      <c r="A169" s="19"/>
      <c r="B169" s="22"/>
      <c r="C169" s="22"/>
      <c r="D169" s="22"/>
      <c r="E169" s="22"/>
      <c r="F169" s="22"/>
      <c r="G169" s="22"/>
      <c r="H169" s="22"/>
      <c r="I169" s="22"/>
      <c r="J169" s="22"/>
      <c r="K169" s="19"/>
      <c r="L169" s="19"/>
      <c r="M169" s="19"/>
    </row>
    <row r="170" spans="1:13" ht="14.25">
      <c r="A170" s="19"/>
      <c r="B170" s="22"/>
      <c r="C170" s="22"/>
      <c r="D170" s="22"/>
      <c r="E170" s="22"/>
      <c r="F170" s="22"/>
      <c r="G170" s="22"/>
      <c r="H170" s="22"/>
      <c r="I170" s="22"/>
      <c r="J170" s="22"/>
      <c r="K170" s="19"/>
      <c r="L170" s="19"/>
      <c r="M170" s="19"/>
    </row>
    <row r="171" spans="1:13" ht="14.25">
      <c r="A171" s="19"/>
      <c r="B171" s="22"/>
      <c r="C171" s="22"/>
      <c r="D171" s="22"/>
      <c r="E171" s="22"/>
      <c r="F171" s="22"/>
      <c r="G171" s="22"/>
      <c r="H171" s="22"/>
      <c r="I171" s="22"/>
      <c r="J171" s="22"/>
      <c r="K171" s="19"/>
      <c r="L171" s="19"/>
      <c r="M171" s="19"/>
    </row>
    <row r="172" spans="1:13" ht="14.25">
      <c r="A172" s="19"/>
      <c r="B172" s="22"/>
      <c r="C172" s="22"/>
      <c r="D172" s="22"/>
      <c r="E172" s="22"/>
      <c r="F172" s="22"/>
      <c r="G172" s="22"/>
      <c r="H172" s="22"/>
      <c r="I172" s="22"/>
      <c r="J172" s="22"/>
      <c r="K172" s="19"/>
      <c r="L172" s="19"/>
      <c r="M172" s="19"/>
    </row>
    <row r="173" spans="1:13" ht="14.25">
      <c r="A173" s="19"/>
      <c r="B173" s="22"/>
      <c r="C173" s="22"/>
      <c r="D173" s="22"/>
      <c r="E173" s="22"/>
      <c r="F173" s="22"/>
      <c r="G173" s="22"/>
      <c r="H173" s="22"/>
      <c r="I173" s="22"/>
      <c r="J173" s="22"/>
      <c r="K173" s="19"/>
      <c r="L173" s="19"/>
      <c r="M173" s="19"/>
    </row>
    <row r="174" spans="1:13" ht="14.25">
      <c r="A174" s="19"/>
      <c r="B174" s="22"/>
      <c r="C174" s="22"/>
      <c r="D174" s="22"/>
      <c r="E174" s="22"/>
      <c r="F174" s="22"/>
      <c r="G174" s="22"/>
      <c r="H174" s="22"/>
      <c r="I174" s="22"/>
      <c r="J174" s="22"/>
      <c r="K174" s="19"/>
      <c r="L174" s="19"/>
      <c r="M174" s="19"/>
    </row>
    <row r="175" spans="1:13" ht="14.25">
      <c r="A175" s="19"/>
      <c r="B175" s="22"/>
      <c r="C175" s="22"/>
      <c r="D175" s="22"/>
      <c r="E175" s="22"/>
      <c r="F175" s="22"/>
      <c r="G175" s="22"/>
      <c r="H175" s="22"/>
      <c r="I175" s="22"/>
      <c r="J175" s="22"/>
      <c r="K175" s="19"/>
      <c r="L175" s="19"/>
      <c r="M175" s="19"/>
    </row>
    <row r="176" spans="1:13" ht="14.25">
      <c r="A176" s="19"/>
      <c r="B176" s="22"/>
      <c r="C176" s="22"/>
      <c r="D176" s="22"/>
      <c r="E176" s="22"/>
      <c r="F176" s="22"/>
      <c r="G176" s="22"/>
      <c r="H176" s="22"/>
      <c r="I176" s="22"/>
      <c r="J176" s="22"/>
      <c r="K176" s="19"/>
      <c r="L176" s="19"/>
      <c r="M176" s="19"/>
    </row>
    <row r="177" spans="1:13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37.5">
      <c r="A188" s="227"/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19"/>
      <c r="M188" s="19"/>
    </row>
    <row r="189" spans="1:13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ht="30.75">
      <c r="A191" s="228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19"/>
      <c r="M191" s="19"/>
    </row>
    <row r="192" spans="1:13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15">
      <c r="A203" s="19"/>
      <c r="B203" s="22"/>
      <c r="C203" s="22"/>
      <c r="D203" s="22"/>
      <c r="E203" s="22"/>
      <c r="F203" s="19"/>
      <c r="G203" s="22"/>
      <c r="H203" s="201"/>
      <c r="I203" s="19"/>
      <c r="J203" s="19"/>
      <c r="K203" s="19"/>
      <c r="L203" s="19"/>
      <c r="M203" s="19"/>
    </row>
    <row r="204" spans="1:13" ht="15">
      <c r="A204" s="19"/>
      <c r="B204" s="22"/>
      <c r="C204" s="22"/>
      <c r="D204" s="22"/>
      <c r="E204" s="22"/>
      <c r="F204" s="19"/>
      <c r="G204" s="22"/>
      <c r="H204" s="201"/>
      <c r="I204" s="19"/>
      <c r="J204" s="19"/>
      <c r="K204" s="19"/>
      <c r="L204" s="19"/>
      <c r="M204" s="19"/>
    </row>
    <row r="205" spans="1:13" ht="15">
      <c r="A205" s="19"/>
      <c r="B205" s="22"/>
      <c r="C205" s="22"/>
      <c r="D205" s="22"/>
      <c r="E205" s="22"/>
      <c r="F205" s="19"/>
      <c r="G205" s="22"/>
      <c r="H205" s="201"/>
      <c r="I205" s="19"/>
      <c r="J205" s="19"/>
      <c r="K205" s="19"/>
      <c r="L205" s="19"/>
      <c r="M205" s="19"/>
    </row>
    <row r="206" spans="1:13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 ht="28.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ht="14.25">
      <c r="A223" s="19"/>
      <c r="B223" s="22"/>
      <c r="C223" s="22"/>
      <c r="D223" s="22"/>
      <c r="E223" s="22"/>
      <c r="F223" s="22"/>
      <c r="G223" s="22"/>
      <c r="H223" s="22"/>
      <c r="I223" s="22"/>
      <c r="J223" s="22"/>
      <c r="K223" s="19"/>
      <c r="L223" s="19"/>
      <c r="M223" s="19"/>
    </row>
    <row r="224" spans="1:13" ht="14.25">
      <c r="A224" s="19"/>
      <c r="B224" s="22"/>
      <c r="C224" s="22"/>
      <c r="D224" s="22"/>
      <c r="E224" s="22"/>
      <c r="F224" s="22"/>
      <c r="G224" s="22"/>
      <c r="H224" s="22"/>
      <c r="I224" s="22"/>
      <c r="J224" s="22"/>
      <c r="K224" s="19"/>
      <c r="L224" s="19"/>
      <c r="M224" s="19"/>
    </row>
    <row r="225" spans="1:13" ht="14.25">
      <c r="A225" s="19"/>
      <c r="B225" s="22"/>
      <c r="C225" s="22"/>
      <c r="D225" s="22"/>
      <c r="E225" s="22"/>
      <c r="F225" s="22"/>
      <c r="G225" s="22"/>
      <c r="H225" s="22"/>
      <c r="I225" s="22"/>
      <c r="J225" s="22"/>
      <c r="K225" s="19"/>
      <c r="L225" s="19"/>
      <c r="M225" s="19"/>
    </row>
    <row r="226" spans="1:13" ht="14.25">
      <c r="A226" s="19"/>
      <c r="B226" s="22"/>
      <c r="C226" s="22"/>
      <c r="D226" s="22"/>
      <c r="E226" s="22"/>
      <c r="F226" s="22"/>
      <c r="G226" s="22"/>
      <c r="H226" s="22"/>
      <c r="I226" s="22"/>
      <c r="J226" s="22"/>
      <c r="K226" s="19"/>
      <c r="L226" s="19"/>
      <c r="M226" s="19"/>
    </row>
    <row r="227" spans="1:13" ht="14.25">
      <c r="A227" s="19"/>
      <c r="B227" s="22"/>
      <c r="C227" s="22"/>
      <c r="D227" s="22"/>
      <c r="E227" s="22"/>
      <c r="F227" s="22"/>
      <c r="G227" s="22"/>
      <c r="H227" s="22"/>
      <c r="I227" s="22"/>
      <c r="J227" s="22"/>
      <c r="K227" s="19"/>
      <c r="L227" s="19"/>
      <c r="M227" s="19"/>
    </row>
    <row r="228" spans="1:13" ht="14.25">
      <c r="A228" s="19"/>
      <c r="B228" s="22"/>
      <c r="C228" s="22"/>
      <c r="D228" s="22"/>
      <c r="E228" s="22"/>
      <c r="F228" s="22"/>
      <c r="G228" s="22"/>
      <c r="H228" s="22"/>
      <c r="I228" s="22"/>
      <c r="J228" s="22"/>
      <c r="K228" s="19"/>
      <c r="L228" s="19"/>
      <c r="M228" s="19"/>
    </row>
    <row r="229" spans="1:13" ht="14.25">
      <c r="A229" s="19"/>
      <c r="B229" s="22"/>
      <c r="C229" s="22"/>
      <c r="D229" s="22"/>
      <c r="E229" s="22"/>
      <c r="F229" s="22"/>
      <c r="G229" s="22"/>
      <c r="H229" s="22"/>
      <c r="I229" s="22"/>
      <c r="J229" s="22"/>
      <c r="K229" s="19"/>
      <c r="L229" s="19"/>
      <c r="M229" s="19"/>
    </row>
    <row r="230" spans="1:13" ht="14.25">
      <c r="A230" s="19"/>
      <c r="B230" s="22"/>
      <c r="C230" s="22"/>
      <c r="D230" s="22"/>
      <c r="E230" s="22"/>
      <c r="F230" s="22"/>
      <c r="G230" s="22"/>
      <c r="H230" s="22"/>
      <c r="I230" s="22"/>
      <c r="J230" s="22"/>
      <c r="K230" s="19"/>
      <c r="L230" s="19"/>
      <c r="M230" s="19"/>
    </row>
    <row r="231" spans="1:13" ht="14.25">
      <c r="A231" s="19"/>
      <c r="B231" s="22"/>
      <c r="C231" s="22"/>
      <c r="D231" s="22"/>
      <c r="E231" s="22"/>
      <c r="F231" s="22"/>
      <c r="G231" s="22"/>
      <c r="H231" s="22"/>
      <c r="I231" s="22"/>
      <c r="J231" s="22"/>
      <c r="K231" s="19"/>
      <c r="L231" s="19"/>
      <c r="M231" s="19"/>
    </row>
    <row r="232" spans="1:13" ht="14.25">
      <c r="A232" s="19"/>
      <c r="B232" s="22"/>
      <c r="C232" s="22"/>
      <c r="D232" s="22"/>
      <c r="E232" s="22"/>
      <c r="F232" s="22"/>
      <c r="G232" s="22"/>
      <c r="H232" s="22"/>
      <c r="I232" s="22"/>
      <c r="J232" s="22"/>
      <c r="K232" s="19"/>
      <c r="L232" s="19"/>
      <c r="M232" s="19"/>
    </row>
    <row r="233" spans="1:13" ht="14.25">
      <c r="A233" s="19"/>
      <c r="B233" s="22"/>
      <c r="C233" s="22"/>
      <c r="D233" s="22"/>
      <c r="E233" s="22"/>
      <c r="F233" s="22"/>
      <c r="G233" s="22"/>
      <c r="H233" s="22"/>
      <c r="I233" s="22"/>
      <c r="J233" s="22"/>
      <c r="K233" s="19"/>
      <c r="L233" s="19"/>
      <c r="M233" s="19"/>
    </row>
    <row r="234" spans="1:13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ht="37.5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9"/>
      <c r="M245" s="19"/>
    </row>
    <row r="246" spans="1:13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30.75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9"/>
      <c r="M248" s="19"/>
    </row>
    <row r="249" spans="1:13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ht="15">
      <c r="A260" s="19"/>
      <c r="B260" s="22"/>
      <c r="C260" s="22"/>
      <c r="D260" s="22"/>
      <c r="E260" s="22"/>
      <c r="F260" s="19"/>
      <c r="G260" s="22"/>
      <c r="H260" s="201"/>
      <c r="I260" s="19"/>
      <c r="J260" s="19"/>
      <c r="K260" s="19"/>
      <c r="L260" s="19"/>
      <c r="M260" s="19"/>
    </row>
    <row r="261" spans="1:13" ht="15">
      <c r="A261" s="19"/>
      <c r="B261" s="22"/>
      <c r="C261" s="22"/>
      <c r="D261" s="22"/>
      <c r="E261" s="22"/>
      <c r="F261" s="19"/>
      <c r="G261" s="22"/>
      <c r="H261" s="201"/>
      <c r="I261" s="19"/>
      <c r="J261" s="19"/>
      <c r="K261" s="19"/>
      <c r="L261" s="19"/>
      <c r="M261" s="19"/>
    </row>
    <row r="262" spans="1:13" ht="15">
      <c r="A262" s="19"/>
      <c r="B262" s="22"/>
      <c r="C262" s="22"/>
      <c r="D262" s="22"/>
      <c r="E262" s="22"/>
      <c r="F262" s="19"/>
      <c r="G262" s="22"/>
      <c r="H262" s="201"/>
      <c r="I262" s="19"/>
      <c r="J262" s="19"/>
      <c r="K262" s="19"/>
      <c r="L262" s="19"/>
      <c r="M262" s="19"/>
    </row>
    <row r="263" spans="1:13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1:13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1:13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1:13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1:13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1:13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1:13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1:13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1:13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1:13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1:13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1:13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1:13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1:13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1:13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1:13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1:13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1:13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1:13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1:13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1:13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1:13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1:13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1:13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1:13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1:13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1:13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1:13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1:13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1:13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1:13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3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3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1:13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1:13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3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1:13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3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3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1:13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1:13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1:13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1:13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1:13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1:13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1:13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1:13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1:13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1:13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1:13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1:13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1:13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1:13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1:13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1:13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1:13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3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1:13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1:13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1:13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1:13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1:13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1:13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1:13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1:13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1:13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1:13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1:13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</sheetData>
  <sheetProtection/>
  <mergeCells count="6">
    <mergeCell ref="A188:K188"/>
    <mergeCell ref="A191:K191"/>
    <mergeCell ref="A76:K76"/>
    <mergeCell ref="A79:K79"/>
    <mergeCell ref="A26:K26"/>
    <mergeCell ref="A29:K29"/>
  </mergeCells>
  <printOptions/>
  <pageMargins left="0.6" right="0.5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5:D5"/>
  <sheetViews>
    <sheetView zoomScalePageLayoutView="0" workbookViewId="0" topLeftCell="A1">
      <selection activeCell="A2" sqref="A2:J29"/>
    </sheetView>
  </sheetViews>
  <sheetFormatPr defaultColWidth="9.140625" defaultRowHeight="12.75"/>
  <cols>
    <col min="1" max="1" width="6.421875" style="0" customWidth="1"/>
  </cols>
  <sheetData>
    <row r="5" ht="12.75">
      <c r="D5" s="8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F79"/>
  <sheetViews>
    <sheetView zoomScalePageLayoutView="0" workbookViewId="0" topLeftCell="A1">
      <selection activeCell="A2" sqref="A2:H32"/>
    </sheetView>
  </sheetViews>
  <sheetFormatPr defaultColWidth="9.140625" defaultRowHeight="12.75"/>
  <cols>
    <col min="2" max="2" width="24.57421875" style="0" customWidth="1"/>
  </cols>
  <sheetData>
    <row r="8" spans="1:6" ht="12.75">
      <c r="A8" s="167"/>
      <c r="B8" s="167"/>
      <c r="C8" s="167"/>
      <c r="D8" s="167"/>
      <c r="E8" s="167"/>
      <c r="F8" s="167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62" spans="1:6" ht="12.75">
      <c r="A62" s="167"/>
      <c r="B62" s="167"/>
      <c r="C62" s="167"/>
      <c r="D62" s="167"/>
      <c r="E62" s="167"/>
      <c r="F62" s="167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06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8.7109375" style="0" customWidth="1"/>
    <col min="4" max="5" width="13.57421875" style="0" customWidth="1"/>
  </cols>
  <sheetData>
    <row r="2" ht="15.75">
      <c r="C2" s="17" t="s">
        <v>147</v>
      </c>
    </row>
    <row r="4" spans="2:5" ht="21.75" customHeight="1">
      <c r="B4" s="6"/>
      <c r="C4" s="6" t="s">
        <v>81</v>
      </c>
      <c r="D4" s="6">
        <v>2013</v>
      </c>
      <c r="E4" s="6">
        <v>2012</v>
      </c>
    </row>
    <row r="5" spans="2:5" ht="16.5" customHeight="1">
      <c r="B5" s="14"/>
      <c r="C5" s="2" t="s">
        <v>124</v>
      </c>
      <c r="D5" s="13"/>
      <c r="E5" s="13"/>
    </row>
    <row r="6" spans="2:5" ht="16.5" customHeight="1">
      <c r="B6" s="14"/>
      <c r="C6" s="4" t="s">
        <v>148</v>
      </c>
      <c r="D6" s="13"/>
      <c r="E6" s="13"/>
    </row>
    <row r="7" spans="2:5" ht="16.5" customHeight="1">
      <c r="B7" s="14"/>
      <c r="C7" s="4" t="s">
        <v>149</v>
      </c>
      <c r="D7" s="13"/>
      <c r="E7" s="13"/>
    </row>
    <row r="8" spans="2:5" ht="16.5" customHeight="1">
      <c r="B8" s="14"/>
      <c r="C8" s="4" t="s">
        <v>150</v>
      </c>
      <c r="D8" s="13"/>
      <c r="E8" s="13"/>
    </row>
    <row r="9" spans="2:5" ht="16.5" customHeight="1">
      <c r="B9" s="14"/>
      <c r="C9" s="4" t="s">
        <v>151</v>
      </c>
      <c r="D9" s="13"/>
      <c r="E9" s="13"/>
    </row>
    <row r="10" spans="2:5" ht="16.5" customHeight="1">
      <c r="B10" s="14"/>
      <c r="C10" s="4" t="s">
        <v>152</v>
      </c>
      <c r="D10" s="13"/>
      <c r="E10" s="13"/>
    </row>
    <row r="11" spans="2:5" ht="16.5" customHeight="1">
      <c r="B11" s="14"/>
      <c r="C11" s="4" t="s">
        <v>153</v>
      </c>
      <c r="D11" s="13"/>
      <c r="E11" s="13"/>
    </row>
    <row r="12" spans="2:5" ht="30" customHeight="1">
      <c r="B12" s="14"/>
      <c r="C12" s="15" t="s">
        <v>154</v>
      </c>
      <c r="D12" s="77"/>
      <c r="E12" s="4"/>
    </row>
    <row r="13" spans="2:5" ht="16.5" customHeight="1">
      <c r="B13" s="14"/>
      <c r="C13" s="3" t="s">
        <v>155</v>
      </c>
      <c r="D13" s="13"/>
      <c r="E13" s="13"/>
    </row>
    <row r="14" spans="2:5" ht="30" customHeight="1">
      <c r="B14" s="14"/>
      <c r="C14" s="15" t="s">
        <v>156</v>
      </c>
      <c r="D14" s="77"/>
      <c r="E14" s="4"/>
    </row>
    <row r="15" spans="2:5" ht="16.5" customHeight="1">
      <c r="B15" s="14"/>
      <c r="C15" s="4" t="s">
        <v>157</v>
      </c>
      <c r="D15" s="13"/>
      <c r="E15" s="13"/>
    </row>
    <row r="16" spans="2:5" ht="16.5" customHeight="1">
      <c r="B16" s="14"/>
      <c r="C16" s="4" t="s">
        <v>128</v>
      </c>
      <c r="D16" s="13"/>
      <c r="E16" s="13"/>
    </row>
    <row r="17" spans="2:5" ht="16.5" customHeight="1">
      <c r="B17" s="14"/>
      <c r="C17" s="4" t="s">
        <v>129</v>
      </c>
      <c r="D17" s="13"/>
      <c r="E17" s="13"/>
    </row>
    <row r="18" spans="2:5" ht="16.5" customHeight="1">
      <c r="B18" s="14"/>
      <c r="C18" s="4" t="s">
        <v>158</v>
      </c>
      <c r="D18" s="13"/>
      <c r="E18" s="13"/>
    </row>
    <row r="19" spans="2:5" ht="16.5" customHeight="1">
      <c r="B19" s="14"/>
      <c r="C19" s="4"/>
      <c r="D19" s="13"/>
      <c r="E19" s="13"/>
    </row>
    <row r="20" spans="2:5" ht="16.5" customHeight="1">
      <c r="B20" s="14"/>
      <c r="C20" s="2" t="s">
        <v>131</v>
      </c>
      <c r="D20" s="13"/>
      <c r="E20" s="13"/>
    </row>
    <row r="21" spans="2:5" ht="16.5" customHeight="1">
      <c r="B21" s="14"/>
      <c r="C21" s="3" t="s">
        <v>159</v>
      </c>
      <c r="D21" s="13"/>
      <c r="E21" s="13"/>
    </row>
    <row r="22" spans="2:5" ht="16.5" customHeight="1">
      <c r="B22" s="14"/>
      <c r="C22" s="4" t="s">
        <v>133</v>
      </c>
      <c r="D22" s="13"/>
      <c r="E22" s="13"/>
    </row>
    <row r="23" spans="2:5" ht="16.5" customHeight="1">
      <c r="B23" s="14"/>
      <c r="C23" s="4" t="s">
        <v>160</v>
      </c>
      <c r="D23" s="13"/>
      <c r="E23" s="13"/>
    </row>
    <row r="24" spans="2:5" ht="16.5" customHeight="1">
      <c r="B24" s="14"/>
      <c r="C24" s="4" t="s">
        <v>135</v>
      </c>
      <c r="D24" s="13"/>
      <c r="E24" s="13"/>
    </row>
    <row r="25" spans="2:5" ht="16.5" customHeight="1">
      <c r="B25" s="14"/>
      <c r="C25" s="4" t="s">
        <v>136</v>
      </c>
      <c r="D25" s="13"/>
      <c r="E25" s="13"/>
    </row>
    <row r="26" spans="2:5" ht="16.5" customHeight="1">
      <c r="B26" s="14"/>
      <c r="C26" s="4" t="s">
        <v>161</v>
      </c>
      <c r="D26" s="13"/>
      <c r="E26" s="13"/>
    </row>
    <row r="27" spans="2:5" ht="16.5" customHeight="1">
      <c r="B27" s="14"/>
      <c r="C27" s="4"/>
      <c r="D27" s="13"/>
      <c r="E27" s="13"/>
    </row>
    <row r="28" spans="2:5" ht="16.5" customHeight="1">
      <c r="B28" s="14"/>
      <c r="C28" s="2" t="s">
        <v>162</v>
      </c>
      <c r="D28" s="13"/>
      <c r="E28" s="13"/>
    </row>
    <row r="29" spans="2:5" ht="16.5" customHeight="1">
      <c r="B29" s="14"/>
      <c r="C29" s="3" t="s">
        <v>163</v>
      </c>
      <c r="D29" s="13"/>
      <c r="E29" s="13"/>
    </row>
    <row r="30" spans="2:5" ht="16.5" customHeight="1">
      <c r="B30" s="14"/>
      <c r="C30" s="3" t="s">
        <v>140</v>
      </c>
      <c r="D30" s="13"/>
      <c r="E30" s="13"/>
    </row>
    <row r="31" spans="2:5" ht="16.5" customHeight="1">
      <c r="B31" s="14"/>
      <c r="C31" s="3" t="s">
        <v>141</v>
      </c>
      <c r="D31" s="13"/>
      <c r="E31" s="13"/>
    </row>
    <row r="32" spans="2:5" ht="16.5" customHeight="1">
      <c r="B32" s="14"/>
      <c r="C32" s="3" t="s">
        <v>164</v>
      </c>
      <c r="D32" s="13"/>
      <c r="E32" s="13"/>
    </row>
    <row r="33" spans="2:5" ht="16.5" customHeight="1">
      <c r="B33" s="14"/>
      <c r="C33" s="3" t="s">
        <v>165</v>
      </c>
      <c r="D33" s="13"/>
      <c r="E33" s="13"/>
    </row>
    <row r="34" spans="2:5" ht="16.5" customHeight="1">
      <c r="B34" s="14"/>
      <c r="C34" s="2"/>
      <c r="D34" s="13"/>
      <c r="E34" s="13"/>
    </row>
    <row r="35" spans="2:5" ht="16.5" customHeight="1">
      <c r="B35" s="14"/>
      <c r="C35" s="2" t="s">
        <v>144</v>
      </c>
      <c r="D35" s="13"/>
      <c r="E35" s="13"/>
    </row>
    <row r="36" spans="2:5" ht="16.5" customHeight="1">
      <c r="B36" s="14"/>
      <c r="C36" s="2" t="s">
        <v>145</v>
      </c>
      <c r="D36" s="13"/>
      <c r="E36" s="13"/>
    </row>
    <row r="37" spans="2:5" ht="16.5" customHeight="1">
      <c r="B37" s="14"/>
      <c r="C37" s="2" t="s">
        <v>146</v>
      </c>
      <c r="D37" s="13">
        <v>0</v>
      </c>
      <c r="E37" s="13"/>
    </row>
    <row r="38" spans="2:5" ht="16.5" customHeight="1">
      <c r="B38" s="14"/>
      <c r="C38" s="4"/>
      <c r="D38" s="13"/>
      <c r="E38" s="13"/>
    </row>
    <row r="51" ht="15.75">
      <c r="C51" s="17"/>
    </row>
    <row r="53" spans="2:5" ht="12.75">
      <c r="B53" s="6"/>
      <c r="C53" s="6"/>
      <c r="D53" s="6"/>
      <c r="E53" s="6"/>
    </row>
    <row r="54" spans="2:5" ht="12.75">
      <c r="B54" s="14"/>
      <c r="C54" s="2"/>
      <c r="D54" s="13"/>
      <c r="E54" s="13"/>
    </row>
    <row r="55" spans="2:5" ht="12.75">
      <c r="B55" s="14"/>
      <c r="C55" s="4"/>
      <c r="D55" s="13"/>
      <c r="E55" s="13"/>
    </row>
    <row r="56" spans="2:5" ht="12.75">
      <c r="B56" s="14"/>
      <c r="C56" s="4"/>
      <c r="D56" s="13"/>
      <c r="E56" s="13"/>
    </row>
    <row r="57" spans="2:5" ht="12.75">
      <c r="B57" s="14"/>
      <c r="C57" s="4"/>
      <c r="D57" s="13"/>
      <c r="E57" s="13"/>
    </row>
    <row r="58" spans="2:5" ht="12.75">
      <c r="B58" s="14"/>
      <c r="C58" s="4"/>
      <c r="D58" s="13"/>
      <c r="E58" s="13"/>
    </row>
    <row r="59" spans="2:5" ht="12.75">
      <c r="B59" s="14"/>
      <c r="C59" s="4"/>
      <c r="D59" s="13"/>
      <c r="E59" s="13"/>
    </row>
    <row r="60" spans="2:5" ht="12.75">
      <c r="B60" s="14"/>
      <c r="C60" s="4"/>
      <c r="D60" s="13"/>
      <c r="E60" s="13"/>
    </row>
    <row r="61" spans="2:5" ht="12.75">
      <c r="B61" s="14"/>
      <c r="C61" s="15"/>
      <c r="D61" s="77"/>
      <c r="E61" s="77"/>
    </row>
    <row r="62" spans="2:5" ht="12.75">
      <c r="B62" s="14"/>
      <c r="C62" s="3"/>
      <c r="D62" s="13"/>
      <c r="E62" s="13"/>
    </row>
    <row r="63" spans="2:5" ht="12.75">
      <c r="B63" s="14"/>
      <c r="C63" s="15"/>
      <c r="D63" s="77"/>
      <c r="E63" s="4"/>
    </row>
    <row r="64" spans="2:5" ht="12.75">
      <c r="B64" s="14"/>
      <c r="C64" s="4"/>
      <c r="D64" s="13"/>
      <c r="E64" s="13"/>
    </row>
    <row r="65" spans="2:5" ht="12.75">
      <c r="B65" s="14"/>
      <c r="C65" s="4"/>
      <c r="D65" s="13"/>
      <c r="E65" s="13"/>
    </row>
    <row r="66" spans="2:5" ht="12.75">
      <c r="B66" s="14"/>
      <c r="C66" s="4"/>
      <c r="D66" s="13"/>
      <c r="E66" s="13"/>
    </row>
    <row r="67" spans="2:5" ht="12.75">
      <c r="B67" s="14"/>
      <c r="C67" s="4"/>
      <c r="D67" s="13"/>
      <c r="E67" s="13"/>
    </row>
    <row r="68" spans="2:5" ht="12.75">
      <c r="B68" s="14"/>
      <c r="C68" s="4"/>
      <c r="D68" s="13"/>
      <c r="E68" s="13"/>
    </row>
    <row r="69" spans="2:5" ht="12.75">
      <c r="B69" s="14"/>
      <c r="C69" s="2"/>
      <c r="D69" s="13"/>
      <c r="E69" s="13"/>
    </row>
    <row r="70" spans="2:5" ht="12.75">
      <c r="B70" s="14"/>
      <c r="C70" s="3"/>
      <c r="D70" s="13"/>
      <c r="E70" s="13"/>
    </row>
    <row r="71" spans="2:5" ht="12.75">
      <c r="B71" s="14"/>
      <c r="C71" s="4"/>
      <c r="D71" s="13"/>
      <c r="E71" s="13"/>
    </row>
    <row r="72" spans="2:5" ht="12.75">
      <c r="B72" s="14"/>
      <c r="C72" s="4"/>
      <c r="D72" s="13"/>
      <c r="E72" s="13"/>
    </row>
    <row r="73" spans="2:5" ht="12.75">
      <c r="B73" s="14"/>
      <c r="C73" s="4"/>
      <c r="D73" s="13"/>
      <c r="E73" s="13"/>
    </row>
    <row r="74" spans="2:5" ht="12.75">
      <c r="B74" s="14"/>
      <c r="C74" s="4"/>
      <c r="D74" s="13"/>
      <c r="E74" s="13"/>
    </row>
    <row r="75" spans="2:5" ht="12.75">
      <c r="B75" s="14"/>
      <c r="C75" s="4"/>
      <c r="D75" s="13"/>
      <c r="E75" s="13"/>
    </row>
    <row r="76" spans="2:5" ht="12.75">
      <c r="B76" s="14"/>
      <c r="C76" s="4"/>
      <c r="D76" s="13"/>
      <c r="E76" s="13"/>
    </row>
    <row r="77" spans="2:5" ht="12.75">
      <c r="B77" s="14"/>
      <c r="C77" s="2"/>
      <c r="D77" s="13"/>
      <c r="E77" s="13"/>
    </row>
    <row r="78" spans="2:5" ht="12.75">
      <c r="B78" s="14"/>
      <c r="C78" s="3"/>
      <c r="D78" s="13"/>
      <c r="E78" s="13"/>
    </row>
    <row r="79" spans="2:5" ht="12.75">
      <c r="B79" s="14"/>
      <c r="C79" s="3"/>
      <c r="D79" s="13"/>
      <c r="E79" s="13"/>
    </row>
    <row r="80" spans="2:5" ht="12.75">
      <c r="B80" s="14"/>
      <c r="C80" s="3"/>
      <c r="D80" s="13"/>
      <c r="E80" s="13"/>
    </row>
    <row r="81" spans="2:5" ht="12.75">
      <c r="B81" s="14"/>
      <c r="C81" s="3"/>
      <c r="D81" s="13"/>
      <c r="E81" s="13"/>
    </row>
    <row r="82" spans="2:5" ht="12.75">
      <c r="B82" s="14"/>
      <c r="C82" s="3"/>
      <c r="D82" s="13"/>
      <c r="E82" s="13"/>
    </row>
    <row r="83" spans="2:5" ht="12.75">
      <c r="B83" s="14"/>
      <c r="C83" s="2"/>
      <c r="D83" s="13"/>
      <c r="E83" s="13"/>
    </row>
    <row r="84" spans="2:5" ht="12.75">
      <c r="B84" s="14"/>
      <c r="C84" s="2"/>
      <c r="D84" s="13"/>
      <c r="E84" s="13"/>
    </row>
    <row r="85" spans="2:5" ht="12.75">
      <c r="B85" s="14"/>
      <c r="C85" s="2"/>
      <c r="D85" s="13"/>
      <c r="E85" s="13"/>
    </row>
    <row r="86" spans="2:5" ht="12.75">
      <c r="B86" s="14"/>
      <c r="C86" s="2"/>
      <c r="D86" s="13"/>
      <c r="E86" s="13"/>
    </row>
    <row r="87" spans="2:5" ht="12.75">
      <c r="B87" s="14"/>
      <c r="C87" s="4"/>
      <c r="D87" s="13"/>
      <c r="E87" s="13"/>
    </row>
    <row r="110" ht="15.75">
      <c r="C110" s="17"/>
    </row>
    <row r="112" spans="2:5" ht="12.75">
      <c r="B112" s="6"/>
      <c r="C112" s="6"/>
      <c r="D112" s="6"/>
      <c r="E112" s="6"/>
    </row>
    <row r="113" spans="2:5" ht="12.75">
      <c r="B113" s="14"/>
      <c r="C113" s="2"/>
      <c r="D113" s="13"/>
      <c r="E113" s="13"/>
    </row>
    <row r="114" spans="2:5" ht="12.75">
      <c r="B114" s="14"/>
      <c r="C114" s="4"/>
      <c r="D114" s="13"/>
      <c r="E114" s="13"/>
    </row>
    <row r="115" spans="2:5" ht="12.75">
      <c r="B115" s="14"/>
      <c r="C115" s="4"/>
      <c r="D115" s="13"/>
      <c r="E115" s="13"/>
    </row>
    <row r="116" spans="2:5" ht="12.75">
      <c r="B116" s="14"/>
      <c r="C116" s="4"/>
      <c r="D116" s="13"/>
      <c r="E116" s="13"/>
    </row>
    <row r="117" spans="2:5" ht="12.75">
      <c r="B117" s="14"/>
      <c r="C117" s="4"/>
      <c r="D117" s="13"/>
      <c r="E117" s="13"/>
    </row>
    <row r="118" spans="2:5" ht="12.75">
      <c r="B118" s="14"/>
      <c r="C118" s="4"/>
      <c r="D118" s="13"/>
      <c r="E118" s="13"/>
    </row>
    <row r="119" spans="2:5" ht="12.75">
      <c r="B119" s="14"/>
      <c r="C119" s="4"/>
      <c r="D119" s="13"/>
      <c r="E119" s="13"/>
    </row>
    <row r="120" spans="2:5" ht="12.75">
      <c r="B120" s="14"/>
      <c r="C120" s="15"/>
      <c r="D120" s="77"/>
      <c r="E120" s="77"/>
    </row>
    <row r="121" spans="2:5" ht="12.75">
      <c r="B121" s="14"/>
      <c r="C121" s="3"/>
      <c r="D121" s="13"/>
      <c r="E121" s="13"/>
    </row>
    <row r="122" spans="2:5" ht="12.75">
      <c r="B122" s="14"/>
      <c r="C122" s="15"/>
      <c r="D122" s="77"/>
      <c r="E122" s="77"/>
    </row>
    <row r="123" spans="2:5" ht="12.75">
      <c r="B123" s="14"/>
      <c r="C123" s="4"/>
      <c r="D123" s="13"/>
      <c r="E123" s="13"/>
    </row>
    <row r="124" spans="2:5" ht="12.75">
      <c r="B124" s="14"/>
      <c r="C124" s="4"/>
      <c r="D124" s="13"/>
      <c r="E124" s="13"/>
    </row>
    <row r="125" spans="2:5" ht="12.75">
      <c r="B125" s="14"/>
      <c r="C125" s="4"/>
      <c r="D125" s="13"/>
      <c r="E125" s="13"/>
    </row>
    <row r="126" spans="2:5" ht="12.75">
      <c r="B126" s="14"/>
      <c r="C126" s="4"/>
      <c r="D126" s="13"/>
      <c r="E126" s="13"/>
    </row>
    <row r="127" spans="2:5" ht="12.75">
      <c r="B127" s="14"/>
      <c r="C127" s="4"/>
      <c r="D127" s="13"/>
      <c r="E127" s="13"/>
    </row>
    <row r="128" spans="2:5" ht="12.75">
      <c r="B128" s="14"/>
      <c r="C128" s="2"/>
      <c r="D128" s="13"/>
      <c r="E128" s="13"/>
    </row>
    <row r="129" spans="2:5" ht="12.75">
      <c r="B129" s="14"/>
      <c r="C129" s="3"/>
      <c r="D129" s="13"/>
      <c r="E129" s="13"/>
    </row>
    <row r="130" spans="2:5" ht="12.75">
      <c r="B130" s="14"/>
      <c r="C130" s="4"/>
      <c r="D130" s="13"/>
      <c r="E130" s="13"/>
    </row>
    <row r="131" spans="2:5" ht="12.75">
      <c r="B131" s="14"/>
      <c r="C131" s="4"/>
      <c r="D131" s="13"/>
      <c r="E131" s="13"/>
    </row>
    <row r="132" spans="2:5" ht="12.75">
      <c r="B132" s="14"/>
      <c r="C132" s="4"/>
      <c r="D132" s="13"/>
      <c r="E132" s="13"/>
    </row>
    <row r="133" spans="2:5" ht="12.75">
      <c r="B133" s="14"/>
      <c r="C133" s="4"/>
      <c r="D133" s="13"/>
      <c r="E133" s="13"/>
    </row>
    <row r="134" spans="2:5" ht="12.75">
      <c r="B134" s="14"/>
      <c r="C134" s="4"/>
      <c r="D134" s="13"/>
      <c r="E134" s="13"/>
    </row>
    <row r="135" spans="2:5" ht="12.75">
      <c r="B135" s="14"/>
      <c r="C135" s="4"/>
      <c r="D135" s="13"/>
      <c r="E135" s="13"/>
    </row>
    <row r="136" spans="2:5" ht="12.75">
      <c r="B136" s="14"/>
      <c r="C136" s="2"/>
      <c r="D136" s="13"/>
      <c r="E136" s="13"/>
    </row>
    <row r="137" spans="2:5" ht="12.75">
      <c r="B137" s="14"/>
      <c r="C137" s="3"/>
      <c r="D137" s="13"/>
      <c r="E137" s="13"/>
    </row>
    <row r="138" spans="2:5" ht="12.75">
      <c r="B138" s="14"/>
      <c r="C138" s="3"/>
      <c r="D138" s="13"/>
      <c r="E138" s="13"/>
    </row>
    <row r="139" spans="2:5" ht="12.75">
      <c r="B139" s="14"/>
      <c r="C139" s="3"/>
      <c r="D139" s="13"/>
      <c r="E139" s="13"/>
    </row>
    <row r="140" spans="2:5" ht="12.75">
      <c r="B140" s="14"/>
      <c r="C140" s="3"/>
      <c r="D140" s="13"/>
      <c r="E140" s="13"/>
    </row>
    <row r="141" spans="2:5" ht="12.75">
      <c r="B141" s="14"/>
      <c r="C141" s="3"/>
      <c r="D141" s="13"/>
      <c r="E141" s="13"/>
    </row>
    <row r="142" spans="2:5" ht="12.75">
      <c r="B142" s="14"/>
      <c r="C142" s="2"/>
      <c r="D142" s="13"/>
      <c r="E142" s="13"/>
    </row>
    <row r="143" spans="2:5" ht="12.75">
      <c r="B143" s="14"/>
      <c r="C143" s="2"/>
      <c r="D143" s="13"/>
      <c r="E143" s="13"/>
    </row>
    <row r="144" spans="2:5" ht="12.75">
      <c r="B144" s="14"/>
      <c r="C144" s="2"/>
      <c r="D144" s="13"/>
      <c r="E144" s="13"/>
    </row>
    <row r="145" spans="2:5" ht="12.75">
      <c r="B145" s="14"/>
      <c r="C145" s="2"/>
      <c r="D145" s="13"/>
      <c r="E145" s="13"/>
    </row>
    <row r="146" spans="2:5" ht="12.75">
      <c r="B146" s="14"/>
      <c r="C146" s="4"/>
      <c r="D146" s="13"/>
      <c r="E146" s="13"/>
    </row>
    <row r="170" ht="15.75">
      <c r="C170" s="17"/>
    </row>
    <row r="172" spans="2:5" ht="12.75">
      <c r="B172" s="6"/>
      <c r="C172" s="6"/>
      <c r="D172" s="6"/>
      <c r="E172" s="6"/>
    </row>
    <row r="173" spans="2:5" ht="12.75">
      <c r="B173" s="14"/>
      <c r="C173" s="2"/>
      <c r="D173" s="13"/>
      <c r="E173" s="13"/>
    </row>
    <row r="174" spans="2:5" ht="12.75">
      <c r="B174" s="14"/>
      <c r="C174" s="4"/>
      <c r="D174" s="13"/>
      <c r="E174" s="13"/>
    </row>
    <row r="175" spans="2:5" ht="12.75">
      <c r="B175" s="14"/>
      <c r="C175" s="4"/>
      <c r="D175" s="13"/>
      <c r="E175" s="13"/>
    </row>
    <row r="176" spans="2:5" ht="12.75">
      <c r="B176" s="14"/>
      <c r="C176" s="4"/>
      <c r="D176" s="13"/>
      <c r="E176" s="13"/>
    </row>
    <row r="177" spans="2:5" ht="12.75">
      <c r="B177" s="14"/>
      <c r="C177" s="4"/>
      <c r="D177" s="13"/>
      <c r="E177" s="13"/>
    </row>
    <row r="178" spans="2:5" ht="12.75">
      <c r="B178" s="14"/>
      <c r="C178" s="4"/>
      <c r="D178" s="13"/>
      <c r="E178" s="13"/>
    </row>
    <row r="179" spans="2:5" ht="12.75">
      <c r="B179" s="14"/>
      <c r="C179" s="4"/>
      <c r="D179" s="13"/>
      <c r="E179" s="13"/>
    </row>
    <row r="180" spans="2:5" ht="12.75">
      <c r="B180" s="14"/>
      <c r="C180" s="15"/>
      <c r="D180" s="77"/>
      <c r="E180" s="77"/>
    </row>
    <row r="181" spans="2:5" ht="12.75">
      <c r="B181" s="14"/>
      <c r="C181" s="3"/>
      <c r="D181" s="13"/>
      <c r="E181" s="13"/>
    </row>
    <row r="182" spans="2:5" ht="24" customHeight="1">
      <c r="B182" s="14"/>
      <c r="C182" s="15"/>
      <c r="D182" s="188"/>
      <c r="E182" s="77"/>
    </row>
    <row r="183" spans="2:5" ht="12.75">
      <c r="B183" s="14"/>
      <c r="C183" s="4"/>
      <c r="D183" s="13"/>
      <c r="E183" s="13"/>
    </row>
    <row r="184" spans="2:5" ht="12.75">
      <c r="B184" s="14"/>
      <c r="C184" s="4"/>
      <c r="D184" s="13"/>
      <c r="E184" s="13"/>
    </row>
    <row r="185" spans="2:5" ht="12.75">
      <c r="B185" s="14"/>
      <c r="C185" s="4"/>
      <c r="D185" s="13"/>
      <c r="E185" s="13"/>
    </row>
    <row r="186" spans="2:5" ht="12.75">
      <c r="B186" s="14"/>
      <c r="C186" s="4"/>
      <c r="D186" s="13"/>
      <c r="E186" s="13"/>
    </row>
    <row r="187" spans="2:5" ht="12.75">
      <c r="B187" s="14"/>
      <c r="C187" s="4"/>
      <c r="D187" s="13"/>
      <c r="E187" s="13"/>
    </row>
    <row r="188" spans="2:5" ht="12.75">
      <c r="B188" s="14"/>
      <c r="C188" s="2"/>
      <c r="D188" s="13"/>
      <c r="E188" s="13"/>
    </row>
    <row r="189" spans="2:5" ht="12.75">
      <c r="B189" s="14"/>
      <c r="C189" s="3"/>
      <c r="D189" s="13"/>
      <c r="E189" s="13"/>
    </row>
    <row r="190" spans="2:5" ht="12.75">
      <c r="B190" s="14"/>
      <c r="C190" s="4"/>
      <c r="D190" s="13"/>
      <c r="E190" s="13"/>
    </row>
    <row r="191" spans="2:5" ht="12.75">
      <c r="B191" s="14"/>
      <c r="C191" s="4"/>
      <c r="D191" s="13"/>
      <c r="E191" s="13"/>
    </row>
    <row r="192" spans="2:5" ht="12.75">
      <c r="B192" s="14"/>
      <c r="C192" s="4"/>
      <c r="D192" s="13"/>
      <c r="E192" s="13"/>
    </row>
    <row r="193" spans="2:5" ht="12.75">
      <c r="B193" s="14"/>
      <c r="C193" s="4"/>
      <c r="D193" s="13"/>
      <c r="E193" s="13"/>
    </row>
    <row r="194" spans="2:5" ht="12.75">
      <c r="B194" s="14"/>
      <c r="C194" s="4"/>
      <c r="D194" s="13"/>
      <c r="E194" s="13"/>
    </row>
    <row r="195" spans="2:5" ht="12.75">
      <c r="B195" s="14"/>
      <c r="C195" s="4"/>
      <c r="D195" s="13"/>
      <c r="E195" s="13"/>
    </row>
    <row r="196" spans="2:5" ht="12.75">
      <c r="B196" s="14"/>
      <c r="C196" s="2"/>
      <c r="D196" s="13"/>
      <c r="E196" s="13"/>
    </row>
    <row r="197" spans="2:5" ht="12.75">
      <c r="B197" s="14"/>
      <c r="C197" s="3"/>
      <c r="D197" s="13"/>
      <c r="E197" s="13"/>
    </row>
    <row r="198" spans="2:5" ht="12.75">
      <c r="B198" s="14"/>
      <c r="C198" s="3"/>
      <c r="D198" s="13"/>
      <c r="E198" s="13"/>
    </row>
    <row r="199" spans="2:5" ht="12.75">
      <c r="B199" s="14"/>
      <c r="C199" s="3"/>
      <c r="D199" s="13"/>
      <c r="E199" s="13"/>
    </row>
    <row r="200" spans="2:5" ht="12.75">
      <c r="B200" s="14"/>
      <c r="C200" s="3"/>
      <c r="D200" s="13"/>
      <c r="E200" s="13"/>
    </row>
    <row r="201" spans="2:5" ht="12.75">
      <c r="B201" s="14"/>
      <c r="C201" s="3"/>
      <c r="D201" s="13"/>
      <c r="E201" s="13"/>
    </row>
    <row r="202" spans="2:5" ht="12.75">
      <c r="B202" s="14"/>
      <c r="C202" s="2"/>
      <c r="D202" s="13"/>
      <c r="E202" s="13"/>
    </row>
    <row r="203" spans="2:5" ht="12.75">
      <c r="B203" s="14"/>
      <c r="C203" s="2"/>
      <c r="D203" s="13"/>
      <c r="E203" s="13"/>
    </row>
    <row r="204" spans="2:5" ht="12.75">
      <c r="B204" s="14"/>
      <c r="C204" s="2"/>
      <c r="D204" s="13"/>
      <c r="E204" s="13"/>
    </row>
    <row r="205" spans="2:5" ht="12.75">
      <c r="B205" s="14"/>
      <c r="C205" s="2"/>
      <c r="D205" s="13"/>
      <c r="E205" s="13"/>
    </row>
    <row r="206" spans="2:5" ht="12.75">
      <c r="B206" s="14"/>
      <c r="C206" s="4"/>
      <c r="D206" s="13"/>
      <c r="E206" s="13"/>
    </row>
  </sheetData>
  <sheetProtection/>
  <printOptions/>
  <pageMargins left="0.5" right="0.5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53"/>
  <sheetViews>
    <sheetView zoomScalePageLayoutView="0" workbookViewId="0" topLeftCell="A4">
      <selection activeCell="C32" sqref="C32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2.421875" style="0" customWidth="1"/>
    <col min="7" max="7" width="14.7109375" style="0" customWidth="1"/>
    <col min="8" max="8" width="11.28125" style="0" bestFit="1" customWidth="1"/>
    <col min="10" max="10" width="11.00390625" style="0" customWidth="1"/>
    <col min="11" max="11" width="11.7109375" style="0" customWidth="1"/>
  </cols>
  <sheetData>
    <row r="2" ht="15.75">
      <c r="C2" s="17" t="s">
        <v>185</v>
      </c>
    </row>
    <row r="4" spans="2:11" ht="27" customHeight="1">
      <c r="B4" s="1"/>
      <c r="C4" s="266" t="s">
        <v>172</v>
      </c>
      <c r="D4" s="267"/>
      <c r="E4" s="267"/>
      <c r="F4" s="267"/>
      <c r="G4" s="267"/>
      <c r="H4" s="267"/>
      <c r="I4" s="268"/>
      <c r="J4" s="1"/>
      <c r="K4" s="1"/>
    </row>
    <row r="5" spans="2:11" ht="57" customHeight="1">
      <c r="B5" s="1"/>
      <c r="C5" s="20" t="s">
        <v>68</v>
      </c>
      <c r="D5" s="20" t="s">
        <v>69</v>
      </c>
      <c r="E5" s="20" t="s">
        <v>166</v>
      </c>
      <c r="F5" s="20" t="s">
        <v>167</v>
      </c>
      <c r="G5" s="20" t="s">
        <v>168</v>
      </c>
      <c r="H5" s="20" t="s">
        <v>169</v>
      </c>
      <c r="I5" s="20" t="s">
        <v>170</v>
      </c>
      <c r="J5" s="20" t="s">
        <v>171</v>
      </c>
      <c r="K5" s="20" t="s">
        <v>170</v>
      </c>
    </row>
    <row r="6" spans="2:11" ht="14.25" customHeight="1">
      <c r="B6" s="2" t="s">
        <v>181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14.25" customHeight="1">
      <c r="B7" s="1" t="s">
        <v>174</v>
      </c>
      <c r="C7" s="64"/>
      <c r="D7" s="64"/>
      <c r="E7" s="64"/>
      <c r="F7" s="64"/>
      <c r="G7" s="64"/>
      <c r="H7" s="64"/>
      <c r="I7" s="64"/>
      <c r="J7" s="64"/>
      <c r="K7" s="64"/>
    </row>
    <row r="8" spans="2:11" ht="14.25" customHeight="1">
      <c r="B8" s="2" t="s">
        <v>175</v>
      </c>
      <c r="C8" s="64"/>
      <c r="D8" s="64"/>
      <c r="E8" s="64"/>
      <c r="F8" s="64"/>
      <c r="G8" s="64"/>
      <c r="H8" s="64"/>
      <c r="I8" s="64"/>
      <c r="J8" s="64"/>
      <c r="K8" s="64"/>
    </row>
    <row r="9" spans="2:11" ht="27" customHeight="1">
      <c r="B9" s="18" t="s">
        <v>176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42" customHeight="1">
      <c r="B10" s="18" t="s">
        <v>177</v>
      </c>
      <c r="C10" s="64"/>
      <c r="D10" s="64"/>
      <c r="E10" s="64"/>
      <c r="F10" s="64"/>
      <c r="G10" s="64"/>
      <c r="H10" s="64"/>
      <c r="I10" s="64"/>
      <c r="J10" s="64"/>
      <c r="K10" s="64"/>
    </row>
    <row r="11" spans="2:11" ht="14.25" customHeight="1">
      <c r="B11" s="1" t="s">
        <v>178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2:11" ht="14.25" customHeight="1">
      <c r="B12" s="1" t="s">
        <v>164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2:11" ht="29.25" customHeight="1">
      <c r="B13" s="18" t="s">
        <v>179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2:11" ht="14.25" customHeight="1">
      <c r="B14" s="1" t="s">
        <v>180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2:11" ht="14.25" customHeight="1">
      <c r="B15" s="2" t="s">
        <v>173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2:11" ht="14.25" customHeight="1">
      <c r="B16" s="1"/>
      <c r="C16" s="64"/>
      <c r="D16" s="64"/>
      <c r="E16" s="64"/>
      <c r="F16" s="64"/>
      <c r="G16" s="64"/>
      <c r="H16" s="64"/>
      <c r="I16" s="64"/>
      <c r="J16" s="64"/>
      <c r="K16" s="64"/>
    </row>
    <row r="17" spans="2:11" ht="27" customHeight="1">
      <c r="B17" s="18" t="s">
        <v>176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2:11" ht="40.5" customHeight="1">
      <c r="B18" s="18" t="s">
        <v>182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2:11" ht="14.25" customHeight="1">
      <c r="B19" s="1"/>
      <c r="C19" s="64"/>
      <c r="D19" s="64"/>
      <c r="E19" s="64"/>
      <c r="F19" s="64"/>
      <c r="G19" s="64"/>
      <c r="H19" s="64"/>
      <c r="I19" s="64"/>
      <c r="J19" s="64"/>
      <c r="K19" s="64"/>
    </row>
    <row r="20" spans="2:11" ht="14.25" customHeight="1">
      <c r="B20" s="1" t="s">
        <v>183</v>
      </c>
      <c r="C20" s="64">
        <v>100000</v>
      </c>
      <c r="D20" s="64"/>
      <c r="E20" s="64"/>
      <c r="F20" s="64"/>
      <c r="G20" s="64"/>
      <c r="H20" s="64">
        <f>-29175</f>
        <v>-29175</v>
      </c>
      <c r="I20" s="64"/>
      <c r="J20" s="64"/>
      <c r="K20" s="64">
        <f>SUM(C20:J20)</f>
        <v>70825</v>
      </c>
    </row>
    <row r="21" spans="2:11" ht="14.25" customHeight="1">
      <c r="B21" s="1" t="s">
        <v>164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2:11" ht="14.25" customHeight="1">
      <c r="B22" s="1" t="s">
        <v>180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2:11" ht="14.25" customHeight="1">
      <c r="B23" s="1" t="s">
        <v>184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2:11" ht="14.25" customHeight="1">
      <c r="B24" s="2" t="s">
        <v>589</v>
      </c>
      <c r="C24" s="64">
        <f>C20</f>
        <v>100000</v>
      </c>
      <c r="D24" s="64"/>
      <c r="E24" s="64"/>
      <c r="F24" s="64"/>
      <c r="G24" s="64"/>
      <c r="H24" s="64">
        <f>SUM(H20:H23)</f>
        <v>-29175</v>
      </c>
      <c r="I24" s="64"/>
      <c r="J24" s="64"/>
      <c r="K24" s="64">
        <f>K20</f>
        <v>70825</v>
      </c>
    </row>
    <row r="25" spans="2:11" ht="14.25" customHeight="1">
      <c r="B25" s="1"/>
      <c r="C25" s="64"/>
      <c r="D25" s="64"/>
      <c r="E25" s="64"/>
      <c r="F25" s="64"/>
      <c r="G25" s="64"/>
      <c r="H25" s="64"/>
      <c r="I25" s="64"/>
      <c r="J25" s="64"/>
      <c r="K25" s="64"/>
    </row>
    <row r="29" spans="2:12" ht="15.75">
      <c r="B29" s="19"/>
      <c r="C29" s="207"/>
      <c r="D29" s="19"/>
      <c r="E29" s="19"/>
      <c r="F29" s="19"/>
      <c r="G29" s="19"/>
      <c r="H29" s="19"/>
      <c r="I29" s="19"/>
      <c r="J29" s="19"/>
      <c r="K29" s="19"/>
      <c r="L29" s="19"/>
    </row>
    <row r="30" spans="2:12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2:12" ht="12.75">
      <c r="B31" s="19"/>
      <c r="C31" s="269"/>
      <c r="D31" s="269"/>
      <c r="E31" s="269"/>
      <c r="F31" s="269"/>
      <c r="G31" s="269"/>
      <c r="H31" s="269"/>
      <c r="I31" s="269"/>
      <c r="J31" s="19"/>
      <c r="K31" s="19"/>
      <c r="L31" s="19"/>
    </row>
    <row r="32" spans="2:12" ht="12.75">
      <c r="B32" s="19"/>
      <c r="C32" s="208"/>
      <c r="D32" s="208"/>
      <c r="E32" s="208"/>
      <c r="F32" s="208"/>
      <c r="G32" s="208"/>
      <c r="H32" s="208"/>
      <c r="I32" s="208"/>
      <c r="J32" s="208"/>
      <c r="K32" s="208"/>
      <c r="L32" s="19"/>
    </row>
    <row r="33" spans="2:12" ht="12.75">
      <c r="B33" s="203"/>
      <c r="C33" s="209"/>
      <c r="D33" s="209"/>
      <c r="E33" s="209"/>
      <c r="F33" s="209"/>
      <c r="G33" s="209"/>
      <c r="H33" s="209"/>
      <c r="I33" s="209"/>
      <c r="J33" s="209"/>
      <c r="K33" s="209"/>
      <c r="L33" s="19"/>
    </row>
    <row r="34" spans="2:12" ht="12.75">
      <c r="B34" s="19"/>
      <c r="C34" s="209"/>
      <c r="D34" s="209"/>
      <c r="E34" s="209"/>
      <c r="F34" s="209"/>
      <c r="G34" s="209"/>
      <c r="H34" s="209"/>
      <c r="I34" s="209"/>
      <c r="J34" s="209"/>
      <c r="K34" s="209"/>
      <c r="L34" s="19"/>
    </row>
    <row r="35" spans="2:12" ht="12.75">
      <c r="B35" s="203"/>
      <c r="C35" s="209"/>
      <c r="D35" s="209"/>
      <c r="E35" s="209"/>
      <c r="F35" s="209"/>
      <c r="G35" s="209"/>
      <c r="H35" s="209"/>
      <c r="I35" s="209"/>
      <c r="J35" s="209"/>
      <c r="K35" s="209"/>
      <c r="L35" s="19"/>
    </row>
    <row r="36" spans="2:12" ht="12.75">
      <c r="B36" s="210"/>
      <c r="C36" s="209"/>
      <c r="D36" s="209"/>
      <c r="E36" s="209"/>
      <c r="F36" s="209"/>
      <c r="G36" s="209"/>
      <c r="H36" s="209"/>
      <c r="I36" s="209"/>
      <c r="J36" s="209"/>
      <c r="K36" s="209"/>
      <c r="L36" s="19"/>
    </row>
    <row r="37" spans="2:12" ht="12.75">
      <c r="B37" s="210"/>
      <c r="C37" s="209"/>
      <c r="D37" s="209"/>
      <c r="E37" s="209"/>
      <c r="F37" s="209"/>
      <c r="G37" s="209"/>
      <c r="H37" s="209"/>
      <c r="I37" s="209"/>
      <c r="J37" s="209"/>
      <c r="K37" s="209"/>
      <c r="L37" s="19"/>
    </row>
    <row r="38" spans="2:12" ht="12.75">
      <c r="B38" s="19"/>
      <c r="C38" s="209"/>
      <c r="D38" s="209"/>
      <c r="E38" s="209"/>
      <c r="F38" s="209"/>
      <c r="G38" s="209"/>
      <c r="H38" s="209"/>
      <c r="I38" s="209"/>
      <c r="J38" s="209"/>
      <c r="K38" s="209"/>
      <c r="L38" s="19"/>
    </row>
    <row r="39" spans="2:12" ht="12.75">
      <c r="B39" s="19"/>
      <c r="C39" s="209"/>
      <c r="D39" s="209"/>
      <c r="E39" s="209"/>
      <c r="F39" s="209"/>
      <c r="G39" s="209"/>
      <c r="H39" s="209"/>
      <c r="I39" s="209"/>
      <c r="J39" s="209"/>
      <c r="K39" s="209"/>
      <c r="L39" s="19"/>
    </row>
    <row r="40" spans="2:12" ht="12.75">
      <c r="B40" s="210"/>
      <c r="C40" s="209"/>
      <c r="D40" s="209"/>
      <c r="E40" s="209"/>
      <c r="F40" s="209"/>
      <c r="G40" s="209"/>
      <c r="H40" s="209"/>
      <c r="I40" s="209"/>
      <c r="J40" s="209"/>
      <c r="K40" s="209"/>
      <c r="L40" s="19"/>
    </row>
    <row r="41" spans="2:12" ht="12.75">
      <c r="B41" s="19"/>
      <c r="C41" s="209"/>
      <c r="D41" s="209"/>
      <c r="E41" s="209"/>
      <c r="F41" s="209"/>
      <c r="G41" s="209"/>
      <c r="H41" s="209"/>
      <c r="I41" s="209"/>
      <c r="J41" s="209"/>
      <c r="K41" s="209"/>
      <c r="L41" s="19"/>
    </row>
    <row r="42" spans="2:12" ht="12.75">
      <c r="B42" s="203"/>
      <c r="C42" s="209"/>
      <c r="D42" s="209"/>
      <c r="E42" s="209"/>
      <c r="F42" s="209"/>
      <c r="G42" s="209"/>
      <c r="H42" s="209"/>
      <c r="I42" s="209"/>
      <c r="J42" s="209"/>
      <c r="K42" s="209"/>
      <c r="L42" s="19"/>
    </row>
    <row r="43" spans="2:12" ht="12.75">
      <c r="B43" s="19"/>
      <c r="C43" s="209"/>
      <c r="D43" s="209"/>
      <c r="E43" s="209"/>
      <c r="F43" s="209"/>
      <c r="G43" s="209"/>
      <c r="H43" s="209"/>
      <c r="I43" s="209"/>
      <c r="J43" s="209"/>
      <c r="K43" s="209"/>
      <c r="L43" s="19"/>
    </row>
    <row r="44" spans="2:12" ht="12.75">
      <c r="B44" s="210"/>
      <c r="C44" s="209"/>
      <c r="D44" s="209"/>
      <c r="E44" s="209"/>
      <c r="F44" s="209"/>
      <c r="G44" s="209"/>
      <c r="H44" s="209"/>
      <c r="I44" s="209"/>
      <c r="J44" s="209"/>
      <c r="K44" s="209"/>
      <c r="L44" s="19"/>
    </row>
    <row r="45" spans="2:12" ht="12.75">
      <c r="B45" s="210"/>
      <c r="C45" s="209"/>
      <c r="D45" s="209"/>
      <c r="E45" s="209"/>
      <c r="F45" s="209"/>
      <c r="G45" s="209"/>
      <c r="H45" s="209"/>
      <c r="I45" s="209"/>
      <c r="J45" s="209"/>
      <c r="K45" s="209"/>
      <c r="L45" s="19"/>
    </row>
    <row r="46" spans="2:12" ht="12.75">
      <c r="B46" s="19"/>
      <c r="C46" s="209"/>
      <c r="D46" s="209"/>
      <c r="E46" s="209"/>
      <c r="F46" s="209"/>
      <c r="G46" s="209"/>
      <c r="H46" s="209"/>
      <c r="I46" s="209"/>
      <c r="J46" s="209"/>
      <c r="K46" s="209"/>
      <c r="L46" s="19"/>
    </row>
    <row r="47" spans="2:12" ht="12.75">
      <c r="B47" s="19"/>
      <c r="C47" s="209"/>
      <c r="D47" s="209"/>
      <c r="E47" s="209"/>
      <c r="F47" s="209"/>
      <c r="G47" s="209"/>
      <c r="H47" s="209"/>
      <c r="I47" s="209"/>
      <c r="J47" s="209"/>
      <c r="K47" s="209"/>
      <c r="L47" s="19"/>
    </row>
    <row r="48" spans="2:12" ht="12.75">
      <c r="B48" s="19"/>
      <c r="C48" s="209"/>
      <c r="D48" s="209"/>
      <c r="E48" s="209"/>
      <c r="F48" s="209"/>
      <c r="G48" s="209"/>
      <c r="H48" s="209"/>
      <c r="I48" s="209"/>
      <c r="J48" s="209"/>
      <c r="K48" s="209"/>
      <c r="L48" s="19"/>
    </row>
    <row r="49" spans="2:12" ht="12.75">
      <c r="B49" s="19"/>
      <c r="C49" s="209"/>
      <c r="D49" s="209"/>
      <c r="E49" s="209"/>
      <c r="F49" s="209"/>
      <c r="G49" s="209"/>
      <c r="H49" s="209"/>
      <c r="I49" s="209"/>
      <c r="J49" s="209"/>
      <c r="K49" s="209"/>
      <c r="L49" s="19"/>
    </row>
    <row r="50" spans="2:12" ht="12.75">
      <c r="B50" s="19"/>
      <c r="C50" s="209"/>
      <c r="D50" s="209"/>
      <c r="E50" s="209"/>
      <c r="F50" s="209"/>
      <c r="G50" s="209"/>
      <c r="H50" s="209"/>
      <c r="I50" s="209"/>
      <c r="J50" s="209"/>
      <c r="K50" s="209"/>
      <c r="L50" s="19"/>
    </row>
    <row r="51" spans="2:12" ht="12.75">
      <c r="B51" s="203"/>
      <c r="C51" s="209"/>
      <c r="D51" s="209"/>
      <c r="E51" s="209"/>
      <c r="F51" s="209"/>
      <c r="G51" s="209"/>
      <c r="H51" s="209"/>
      <c r="I51" s="209"/>
      <c r="J51" s="209"/>
      <c r="K51" s="209"/>
      <c r="L51" s="19"/>
    </row>
    <row r="52" spans="2:12" ht="12.75">
      <c r="B52" s="19"/>
      <c r="C52" s="209"/>
      <c r="D52" s="209"/>
      <c r="E52" s="209"/>
      <c r="F52" s="209"/>
      <c r="G52" s="209"/>
      <c r="H52" s="209"/>
      <c r="I52" s="209"/>
      <c r="J52" s="209"/>
      <c r="K52" s="209"/>
      <c r="L52" s="19"/>
    </row>
    <row r="53" spans="2:12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</sheetData>
  <sheetProtection/>
  <mergeCells count="2">
    <mergeCell ref="C4:I4"/>
    <mergeCell ref="C31:I31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6.7109375" style="0" customWidth="1"/>
    <col min="4" max="4" width="14.7109375" style="0" customWidth="1"/>
    <col min="5" max="5" width="17.140625" style="0" customWidth="1"/>
    <col min="6" max="6" width="16.140625" style="0" customWidth="1"/>
    <col min="7" max="7" width="14.7109375" style="0" customWidth="1"/>
    <col min="8" max="8" width="12.8515625" style="0" customWidth="1"/>
  </cols>
  <sheetData>
    <row r="2" ht="15.75">
      <c r="C2" s="17" t="s">
        <v>417</v>
      </c>
    </row>
    <row r="4" spans="2:8" ht="57" customHeight="1">
      <c r="B4" s="1"/>
      <c r="C4" s="32" t="s">
        <v>68</v>
      </c>
      <c r="D4" s="32" t="s">
        <v>69</v>
      </c>
      <c r="E4" s="32" t="s">
        <v>198</v>
      </c>
      <c r="F4" s="32" t="s">
        <v>199</v>
      </c>
      <c r="G4" s="32" t="s">
        <v>200</v>
      </c>
      <c r="H4" s="32" t="s">
        <v>170</v>
      </c>
    </row>
    <row r="5" spans="2:8" ht="18" customHeight="1">
      <c r="B5" s="2" t="s">
        <v>181</v>
      </c>
      <c r="C5" s="64"/>
      <c r="D5" s="64"/>
      <c r="E5" s="64"/>
      <c r="F5" s="64"/>
      <c r="G5" s="64"/>
      <c r="H5" s="64"/>
    </row>
    <row r="6" spans="2:8" ht="18" customHeight="1">
      <c r="B6" s="1" t="s">
        <v>174</v>
      </c>
      <c r="C6" s="64"/>
      <c r="D6" s="64"/>
      <c r="E6" s="64"/>
      <c r="F6" s="64"/>
      <c r="G6" s="64"/>
      <c r="H6" s="64"/>
    </row>
    <row r="7" spans="2:8" ht="18" customHeight="1">
      <c r="B7" s="2" t="s">
        <v>175</v>
      </c>
      <c r="C7" s="64"/>
      <c r="D7" s="64"/>
      <c r="E7" s="64"/>
      <c r="F7" s="64"/>
      <c r="G7" s="64"/>
      <c r="H7" s="64"/>
    </row>
    <row r="8" spans="2:8" ht="18" customHeight="1">
      <c r="B8" s="18" t="s">
        <v>183</v>
      </c>
      <c r="C8" s="64"/>
      <c r="D8" s="64"/>
      <c r="E8" s="64"/>
      <c r="F8" s="64"/>
      <c r="G8" s="64"/>
      <c r="H8" s="64"/>
    </row>
    <row r="9" spans="2:8" ht="18" customHeight="1">
      <c r="B9" s="18" t="s">
        <v>164</v>
      </c>
      <c r="C9" s="64"/>
      <c r="D9" s="64"/>
      <c r="E9" s="64"/>
      <c r="F9" s="64"/>
      <c r="G9" s="64"/>
      <c r="H9" s="64"/>
    </row>
    <row r="10" spans="2:8" ht="18" customHeight="1">
      <c r="B10" s="1" t="s">
        <v>201</v>
      </c>
      <c r="C10" s="64"/>
      <c r="D10" s="64"/>
      <c r="E10" s="64"/>
      <c r="F10" s="64"/>
      <c r="G10" s="64"/>
      <c r="H10" s="64"/>
    </row>
    <row r="11" spans="2:8" ht="18" customHeight="1">
      <c r="B11" s="1" t="s">
        <v>202</v>
      </c>
      <c r="C11" s="64"/>
      <c r="D11" s="64"/>
      <c r="E11" s="64"/>
      <c r="F11" s="64"/>
      <c r="G11" s="64"/>
      <c r="H11" s="64"/>
    </row>
    <row r="12" spans="2:8" ht="18" customHeight="1">
      <c r="B12" s="2" t="s">
        <v>173</v>
      </c>
      <c r="C12" s="64">
        <f aca="true" t="shared" si="0" ref="C12:H12">SUM(C5:C11)</f>
        <v>0</v>
      </c>
      <c r="D12" s="64">
        <f t="shared" si="0"/>
        <v>0</v>
      </c>
      <c r="E12" s="64">
        <f t="shared" si="0"/>
        <v>0</v>
      </c>
      <c r="F12" s="64">
        <f t="shared" si="0"/>
        <v>0</v>
      </c>
      <c r="G12" s="64">
        <f t="shared" si="0"/>
        <v>0</v>
      </c>
      <c r="H12" s="64">
        <f t="shared" si="0"/>
        <v>0</v>
      </c>
    </row>
    <row r="13" spans="2:8" ht="18" customHeight="1">
      <c r="B13" s="1"/>
      <c r="C13" s="64"/>
      <c r="D13" s="64"/>
      <c r="E13" s="64"/>
      <c r="F13" s="64"/>
      <c r="G13" s="64"/>
      <c r="H13" s="64"/>
    </row>
    <row r="14" spans="2:8" ht="18" customHeight="1">
      <c r="B14" s="18" t="s">
        <v>183</v>
      </c>
      <c r="C14" s="64"/>
      <c r="D14" s="64"/>
      <c r="E14" s="64"/>
      <c r="F14" s="64"/>
      <c r="G14" s="64"/>
      <c r="H14" s="64"/>
    </row>
    <row r="15" spans="2:8" ht="18" customHeight="1">
      <c r="B15" s="18" t="s">
        <v>164</v>
      </c>
      <c r="C15" s="64"/>
      <c r="D15" s="64"/>
      <c r="E15" s="64"/>
      <c r="F15" s="64"/>
      <c r="G15" s="64"/>
      <c r="H15" s="64"/>
    </row>
    <row r="16" spans="2:8" ht="18" customHeight="1">
      <c r="B16" s="1" t="s">
        <v>180</v>
      </c>
      <c r="C16" s="64"/>
      <c r="D16" s="64"/>
      <c r="E16" s="64"/>
      <c r="F16" s="64"/>
      <c r="G16" s="64"/>
      <c r="H16" s="64"/>
    </row>
    <row r="17" spans="2:8" ht="18" customHeight="1">
      <c r="B17" s="1" t="s">
        <v>184</v>
      </c>
      <c r="C17" s="64"/>
      <c r="D17" s="64"/>
      <c r="E17" s="64"/>
      <c r="F17" s="64"/>
      <c r="G17" s="64"/>
      <c r="H17" s="64"/>
    </row>
    <row r="18" spans="2:8" ht="18" customHeight="1">
      <c r="B18" s="2" t="s">
        <v>589</v>
      </c>
      <c r="C18" s="64"/>
      <c r="D18" s="64"/>
      <c r="E18" s="64"/>
      <c r="F18" s="64"/>
      <c r="G18" s="64"/>
      <c r="H18" s="64"/>
    </row>
    <row r="19" spans="2:8" ht="18" customHeight="1">
      <c r="B19" s="1"/>
      <c r="C19" s="1"/>
      <c r="D19" s="1"/>
      <c r="E19" s="1"/>
      <c r="F19" s="1"/>
      <c r="G19" s="1"/>
      <c r="H19" s="1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24"/>
  <sheetViews>
    <sheetView tabSelected="1" zoomScalePageLayoutView="0" workbookViewId="0" topLeftCell="A127">
      <selection activeCell="G41" sqref="G41"/>
    </sheetView>
  </sheetViews>
  <sheetFormatPr defaultColWidth="9.140625" defaultRowHeight="12.75"/>
  <cols>
    <col min="1" max="1" width="1.57421875" style="0" customWidth="1"/>
    <col min="2" max="2" width="2.57421875" style="0" customWidth="1"/>
    <col min="3" max="3" width="2.421875" style="0" customWidth="1"/>
    <col min="4" max="4" width="16.57421875" style="0" customWidth="1"/>
    <col min="5" max="5" width="10.7109375" style="0" customWidth="1"/>
    <col min="6" max="6" width="10.57421875" style="0" customWidth="1"/>
    <col min="7" max="7" width="9.7109375" style="0" customWidth="1"/>
    <col min="8" max="9" width="11.140625" style="0" customWidth="1"/>
    <col min="10" max="10" width="12.421875" style="0" customWidth="1"/>
    <col min="11" max="11" width="5.57421875" style="0" customWidth="1"/>
  </cols>
  <sheetData>
    <row r="1" ht="18" customHeight="1"/>
    <row r="2" spans="1:11" ht="18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 customHeight="1">
      <c r="A3" s="284" t="s">
        <v>197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12.75">
      <c r="A4" s="47"/>
      <c r="B4" s="19"/>
      <c r="C4" s="19"/>
      <c r="D4" s="19"/>
      <c r="E4" s="19"/>
      <c r="F4" s="19"/>
      <c r="G4" s="19"/>
      <c r="H4" s="19"/>
      <c r="I4" s="19"/>
      <c r="J4" s="19"/>
      <c r="K4" s="48"/>
    </row>
    <row r="5" spans="1:11" ht="7.5" customHeight="1">
      <c r="A5" s="47"/>
      <c r="B5" s="42" t="s">
        <v>254</v>
      </c>
      <c r="C5" s="19"/>
      <c r="D5" s="19"/>
      <c r="E5" s="19"/>
      <c r="F5" s="19"/>
      <c r="G5" s="19"/>
      <c r="H5" s="19"/>
      <c r="I5" s="19"/>
      <c r="J5" s="19"/>
      <c r="K5" s="48"/>
    </row>
    <row r="6" spans="1:11" ht="12.75">
      <c r="A6" s="47"/>
      <c r="B6" s="19"/>
      <c r="C6" s="19"/>
      <c r="D6" s="19"/>
      <c r="E6" s="19"/>
      <c r="F6" s="19"/>
      <c r="G6" s="19"/>
      <c r="H6" s="19"/>
      <c r="I6" s="19"/>
      <c r="J6" s="19"/>
      <c r="K6" s="48"/>
    </row>
    <row r="7" spans="1:11" ht="12.75">
      <c r="A7" s="47"/>
      <c r="B7" s="19" t="s">
        <v>281</v>
      </c>
      <c r="C7" s="19"/>
      <c r="D7" s="19"/>
      <c r="E7" s="19"/>
      <c r="F7" s="19"/>
      <c r="G7" s="19"/>
      <c r="H7" s="19"/>
      <c r="I7" s="19"/>
      <c r="J7" s="19"/>
      <c r="K7" s="48"/>
    </row>
    <row r="8" spans="1:11" ht="12.75">
      <c r="A8" s="47"/>
      <c r="B8" s="19" t="s">
        <v>255</v>
      </c>
      <c r="C8" s="19"/>
      <c r="D8" s="19"/>
      <c r="E8" s="19"/>
      <c r="F8" s="19"/>
      <c r="G8" s="19"/>
      <c r="H8" s="19"/>
      <c r="I8" s="19"/>
      <c r="J8" s="19"/>
      <c r="K8" s="48"/>
    </row>
    <row r="9" spans="1:11" ht="12.75">
      <c r="A9" s="47"/>
      <c r="B9" s="19" t="s">
        <v>282</v>
      </c>
      <c r="C9" s="19"/>
      <c r="D9" s="19"/>
      <c r="E9" s="19"/>
      <c r="F9" s="19"/>
      <c r="G9" s="19"/>
      <c r="H9" s="19"/>
      <c r="I9" s="19"/>
      <c r="J9" s="19"/>
      <c r="K9" s="48"/>
    </row>
    <row r="10" spans="1:11" ht="12.75">
      <c r="A10" s="47"/>
      <c r="B10" s="19" t="s">
        <v>283</v>
      </c>
      <c r="C10" s="19"/>
      <c r="D10" s="19"/>
      <c r="E10" s="19"/>
      <c r="F10" s="19"/>
      <c r="G10" s="19"/>
      <c r="H10" s="19"/>
      <c r="I10" s="19"/>
      <c r="J10" s="19"/>
      <c r="K10" s="48"/>
    </row>
    <row r="11" spans="1:11" ht="15" customHeight="1">
      <c r="A11" s="47"/>
      <c r="B11" s="19" t="s">
        <v>284</v>
      </c>
      <c r="C11" s="19"/>
      <c r="D11" s="19"/>
      <c r="E11" s="19"/>
      <c r="F11" s="19"/>
      <c r="G11" s="19"/>
      <c r="H11" s="19"/>
      <c r="I11" s="19"/>
      <c r="J11" s="19"/>
      <c r="K11" s="48"/>
    </row>
    <row r="12" spans="1:11" ht="12.75">
      <c r="A12" s="47"/>
      <c r="B12" s="19"/>
      <c r="C12" s="19"/>
      <c r="D12" s="19"/>
      <c r="E12" s="19"/>
      <c r="F12" s="19"/>
      <c r="G12" s="19"/>
      <c r="H12" s="19"/>
      <c r="I12" s="19"/>
      <c r="J12" s="19"/>
      <c r="K12" s="48"/>
    </row>
    <row r="13" spans="1:11" ht="7.5" customHeight="1">
      <c r="A13" s="47"/>
      <c r="B13" s="42" t="s">
        <v>256</v>
      </c>
      <c r="C13" s="19"/>
      <c r="D13" s="19"/>
      <c r="E13" s="19"/>
      <c r="F13" s="19"/>
      <c r="G13" s="19"/>
      <c r="H13" s="19"/>
      <c r="I13" s="19"/>
      <c r="J13" s="19"/>
      <c r="K13" s="48"/>
    </row>
    <row r="14" spans="1:11" ht="12.75">
      <c r="A14" s="47"/>
      <c r="B14" s="19"/>
      <c r="C14" s="19"/>
      <c r="D14" s="19"/>
      <c r="E14" s="19"/>
      <c r="F14" s="19"/>
      <c r="G14" s="19"/>
      <c r="H14" s="19"/>
      <c r="I14" s="19"/>
      <c r="J14" s="19"/>
      <c r="K14" s="48"/>
    </row>
    <row r="15" spans="1:11" ht="12.75">
      <c r="A15" s="47"/>
      <c r="B15" s="19" t="s">
        <v>285</v>
      </c>
      <c r="C15" s="19"/>
      <c r="D15" s="19"/>
      <c r="E15" s="19"/>
      <c r="F15" s="19"/>
      <c r="G15" s="19"/>
      <c r="H15" s="19"/>
      <c r="I15" s="19"/>
      <c r="J15" s="19"/>
      <c r="K15" s="48"/>
    </row>
    <row r="16" spans="1:11" ht="12.75">
      <c r="A16" s="47"/>
      <c r="B16" s="19" t="s">
        <v>286</v>
      </c>
      <c r="C16" s="19"/>
      <c r="D16" s="19"/>
      <c r="E16" s="19"/>
      <c r="F16" s="19"/>
      <c r="G16" s="19"/>
      <c r="H16" s="19"/>
      <c r="I16" s="19"/>
      <c r="J16" s="19"/>
      <c r="K16" s="48"/>
    </row>
    <row r="17" spans="1:11" ht="12.75">
      <c r="A17" s="47"/>
      <c r="B17" s="19" t="s">
        <v>287</v>
      </c>
      <c r="C17" s="19"/>
      <c r="D17" s="19"/>
      <c r="E17" s="19"/>
      <c r="F17" s="19"/>
      <c r="G17" s="19"/>
      <c r="H17" s="19"/>
      <c r="I17" s="19"/>
      <c r="J17" s="19"/>
      <c r="K17" s="48"/>
    </row>
    <row r="18" spans="1:11" ht="12.75">
      <c r="A18" s="47"/>
      <c r="B18" s="19" t="s">
        <v>288</v>
      </c>
      <c r="C18" s="19"/>
      <c r="D18" s="19"/>
      <c r="E18" s="19"/>
      <c r="F18" s="19"/>
      <c r="G18" s="19"/>
      <c r="H18" s="19"/>
      <c r="I18" s="19"/>
      <c r="J18" s="19"/>
      <c r="K18" s="48"/>
    </row>
    <row r="19" spans="1:11" ht="12.75">
      <c r="A19" s="47"/>
      <c r="B19" s="19" t="s">
        <v>289</v>
      </c>
      <c r="C19" s="19"/>
      <c r="D19" s="19"/>
      <c r="E19" s="19"/>
      <c r="F19" s="19"/>
      <c r="G19" s="19"/>
      <c r="H19" s="19"/>
      <c r="I19" s="19"/>
      <c r="J19" s="19"/>
      <c r="K19" s="48"/>
    </row>
    <row r="20" spans="1:11" ht="12.75">
      <c r="A20" s="47"/>
      <c r="B20" s="19" t="s">
        <v>271</v>
      </c>
      <c r="C20" s="19"/>
      <c r="D20" s="19"/>
      <c r="E20" s="19"/>
      <c r="F20" s="19"/>
      <c r="G20" s="19"/>
      <c r="H20" s="19"/>
      <c r="I20" s="19"/>
      <c r="J20" s="19"/>
      <c r="K20" s="48"/>
    </row>
    <row r="21" spans="1:11" ht="12.75">
      <c r="A21" s="47"/>
      <c r="B21" s="19" t="s">
        <v>290</v>
      </c>
      <c r="C21" s="19"/>
      <c r="D21" s="19"/>
      <c r="E21" s="19"/>
      <c r="F21" s="19"/>
      <c r="G21" s="19"/>
      <c r="H21" s="19"/>
      <c r="I21" s="19"/>
      <c r="J21" s="19"/>
      <c r="K21" s="48"/>
    </row>
    <row r="22" spans="1:11" ht="12.75">
      <c r="A22" s="47"/>
      <c r="B22" s="19" t="s">
        <v>291</v>
      </c>
      <c r="C22" s="19"/>
      <c r="D22" s="19"/>
      <c r="E22" s="19"/>
      <c r="F22" s="19"/>
      <c r="G22" s="19"/>
      <c r="H22" s="19"/>
      <c r="I22" s="19"/>
      <c r="J22" s="19"/>
      <c r="K22" s="48"/>
    </row>
    <row r="23" spans="1:11" ht="12.75">
      <c r="A23" s="47"/>
      <c r="B23" s="19" t="s">
        <v>292</v>
      </c>
      <c r="C23" s="19"/>
      <c r="D23" s="19"/>
      <c r="E23" s="19"/>
      <c r="F23" s="19"/>
      <c r="G23" s="19"/>
      <c r="H23" s="19"/>
      <c r="I23" s="19"/>
      <c r="J23" s="19"/>
      <c r="K23" s="48"/>
    </row>
    <row r="24" spans="1:11" ht="12.75">
      <c r="A24" s="47"/>
      <c r="B24" s="19" t="s">
        <v>293</v>
      </c>
      <c r="C24" s="19"/>
      <c r="D24" s="19"/>
      <c r="E24" s="19"/>
      <c r="F24" s="19"/>
      <c r="G24" s="19"/>
      <c r="H24" s="19"/>
      <c r="I24" s="19"/>
      <c r="J24" s="19"/>
      <c r="K24" s="48"/>
    </row>
    <row r="25" spans="1:11" ht="12.75">
      <c r="A25" s="47"/>
      <c r="B25" s="19" t="s">
        <v>294</v>
      </c>
      <c r="C25" s="19"/>
      <c r="D25" s="19"/>
      <c r="E25" s="19"/>
      <c r="F25" s="19"/>
      <c r="G25" s="19"/>
      <c r="H25" s="19"/>
      <c r="I25" s="19"/>
      <c r="J25" s="19"/>
      <c r="K25" s="48"/>
    </row>
    <row r="26" spans="1:11" ht="15" customHeight="1">
      <c r="A26" s="47"/>
      <c r="B26" s="19" t="s">
        <v>295</v>
      </c>
      <c r="C26" s="19"/>
      <c r="D26" s="19"/>
      <c r="E26" s="19"/>
      <c r="F26" s="19"/>
      <c r="G26" s="19"/>
      <c r="H26" s="19"/>
      <c r="I26" s="19"/>
      <c r="J26" s="19"/>
      <c r="K26" s="48"/>
    </row>
    <row r="27" spans="1:11" ht="12.75">
      <c r="A27" s="47"/>
      <c r="B27" s="19"/>
      <c r="C27" s="19"/>
      <c r="D27" s="19"/>
      <c r="E27" s="19"/>
      <c r="F27" s="19"/>
      <c r="G27" s="19"/>
      <c r="H27" s="19"/>
      <c r="I27" s="19"/>
      <c r="J27" s="19"/>
      <c r="K27" s="48"/>
    </row>
    <row r="28" spans="1:11" ht="7.5" customHeight="1">
      <c r="A28" s="47"/>
      <c r="B28" s="42" t="s">
        <v>296</v>
      </c>
      <c r="C28" s="19"/>
      <c r="D28" s="19"/>
      <c r="E28" s="19"/>
      <c r="F28" s="19"/>
      <c r="G28" s="19"/>
      <c r="H28" s="19"/>
      <c r="I28" s="19"/>
      <c r="J28" s="19"/>
      <c r="K28" s="48"/>
    </row>
    <row r="29" spans="1:11" ht="12.75">
      <c r="A29" s="47"/>
      <c r="B29" s="19"/>
      <c r="C29" s="19"/>
      <c r="D29" s="19"/>
      <c r="E29" s="19"/>
      <c r="F29" s="19"/>
      <c r="G29" s="19"/>
      <c r="H29" s="19"/>
      <c r="I29" s="19"/>
      <c r="J29" s="19"/>
      <c r="K29" s="48"/>
    </row>
    <row r="30" spans="1:11" ht="12.75">
      <c r="A30" s="47"/>
      <c r="B30" s="19" t="s">
        <v>257</v>
      </c>
      <c r="C30" s="19"/>
      <c r="D30" s="19"/>
      <c r="E30" s="19"/>
      <c r="F30" s="19"/>
      <c r="G30" s="19"/>
      <c r="H30" s="19"/>
      <c r="I30" s="19"/>
      <c r="J30" s="19"/>
      <c r="K30" s="48"/>
    </row>
    <row r="31" spans="1:11" ht="12.75">
      <c r="A31" s="47"/>
      <c r="B31" s="43" t="s">
        <v>591</v>
      </c>
      <c r="C31" s="19"/>
      <c r="D31" s="19"/>
      <c r="E31" s="19"/>
      <c r="F31" s="19"/>
      <c r="G31" s="19"/>
      <c r="H31" s="19"/>
      <c r="I31" s="19"/>
      <c r="J31" s="19"/>
      <c r="K31" s="48"/>
    </row>
    <row r="32" spans="1:11" ht="12.75">
      <c r="A32" s="47"/>
      <c r="B32" s="43" t="s">
        <v>592</v>
      </c>
      <c r="C32" s="19"/>
      <c r="D32" s="19"/>
      <c r="E32" s="19"/>
      <c r="F32" s="19"/>
      <c r="G32" s="19"/>
      <c r="H32" s="19"/>
      <c r="I32" s="19"/>
      <c r="J32" s="19"/>
      <c r="K32" s="48"/>
    </row>
    <row r="33" spans="1:11" ht="12.75">
      <c r="A33" s="47"/>
      <c r="B33" s="19"/>
      <c r="C33" s="19"/>
      <c r="D33" s="19"/>
      <c r="E33" s="19"/>
      <c r="F33" s="19"/>
      <c r="G33" s="19"/>
      <c r="H33" s="19"/>
      <c r="I33" s="19"/>
      <c r="J33" s="19"/>
      <c r="K33" s="48"/>
    </row>
    <row r="34" spans="1:11" ht="12.75">
      <c r="A34" s="47"/>
      <c r="B34" s="19" t="s">
        <v>258</v>
      </c>
      <c r="C34" s="19"/>
      <c r="D34" s="19"/>
      <c r="E34" s="19"/>
      <c r="F34" s="19"/>
      <c r="G34" s="19"/>
      <c r="H34" s="19"/>
      <c r="I34" s="19"/>
      <c r="J34" s="19"/>
      <c r="K34" s="48"/>
    </row>
    <row r="35" spans="1:11" ht="12.75">
      <c r="A35" s="47"/>
      <c r="B35" s="43" t="s">
        <v>297</v>
      </c>
      <c r="C35" s="19"/>
      <c r="D35" s="19"/>
      <c r="E35" s="19"/>
      <c r="F35" s="19"/>
      <c r="G35" s="19"/>
      <c r="H35" s="19"/>
      <c r="I35" s="19"/>
      <c r="J35" s="19"/>
      <c r="K35" s="48"/>
    </row>
    <row r="36" spans="1:11" ht="12.75">
      <c r="A36" s="47"/>
      <c r="C36" s="19" t="s">
        <v>400</v>
      </c>
      <c r="D36" s="19" t="s">
        <v>602</v>
      </c>
      <c r="E36" s="19"/>
      <c r="F36" s="19"/>
      <c r="G36" s="19"/>
      <c r="H36" s="19"/>
      <c r="I36" s="19"/>
      <c r="J36" s="19"/>
      <c r="K36" s="48"/>
    </row>
    <row r="37" spans="1:11" ht="12.75">
      <c r="A37" s="47"/>
      <c r="C37" s="19" t="s">
        <v>366</v>
      </c>
      <c r="D37" s="19" t="s">
        <v>603</v>
      </c>
      <c r="E37" s="19"/>
      <c r="F37" s="19"/>
      <c r="G37" s="19"/>
      <c r="H37" s="19"/>
      <c r="I37" s="19"/>
      <c r="J37" s="19"/>
      <c r="K37" s="48"/>
    </row>
    <row r="38" spans="1:11" ht="12.75">
      <c r="A38" s="47"/>
      <c r="C38" s="19" t="s">
        <v>407</v>
      </c>
      <c r="D38" s="19" t="s">
        <v>416</v>
      </c>
      <c r="E38" s="19"/>
      <c r="F38" s="19">
        <v>102800</v>
      </c>
      <c r="G38" s="19"/>
      <c r="H38" s="19"/>
      <c r="I38" s="19"/>
      <c r="J38" s="19"/>
      <c r="K38" s="48"/>
    </row>
    <row r="39" spans="1:11" ht="12.75">
      <c r="A39" s="47"/>
      <c r="B39" s="19"/>
      <c r="C39" s="19"/>
      <c r="D39" s="19"/>
      <c r="E39" s="19"/>
      <c r="F39" s="19"/>
      <c r="G39" s="19"/>
      <c r="H39" s="19"/>
      <c r="I39" s="19"/>
      <c r="J39" s="19"/>
      <c r="K39" s="48"/>
    </row>
    <row r="40" spans="1:11" ht="12.75">
      <c r="A40" s="47"/>
      <c r="B40" s="19" t="s">
        <v>259</v>
      </c>
      <c r="C40" s="19"/>
      <c r="D40" s="19"/>
      <c r="E40" s="19"/>
      <c r="F40" s="19"/>
      <c r="G40" s="19"/>
      <c r="H40" s="19"/>
      <c r="I40" s="19"/>
      <c r="J40" s="19"/>
      <c r="K40" s="48"/>
    </row>
    <row r="41" spans="1:11" ht="12.75">
      <c r="A41" s="47"/>
      <c r="B41" s="43" t="s">
        <v>298</v>
      </c>
      <c r="C41" s="19"/>
      <c r="D41" s="19"/>
      <c r="E41" s="19"/>
      <c r="F41" s="19"/>
      <c r="G41" s="19"/>
      <c r="H41" s="19"/>
      <c r="I41" s="19"/>
      <c r="J41" s="19"/>
      <c r="K41" s="48"/>
    </row>
    <row r="42" spans="1:11" ht="12.75">
      <c r="A42" s="47"/>
      <c r="C42" s="19" t="s">
        <v>400</v>
      </c>
      <c r="D42" s="19" t="s">
        <v>415</v>
      </c>
      <c r="E42" s="19"/>
      <c r="F42" s="19" t="s">
        <v>425</v>
      </c>
      <c r="G42" s="19"/>
      <c r="H42" s="19"/>
      <c r="I42" s="19"/>
      <c r="J42" s="19"/>
      <c r="K42" s="48"/>
    </row>
    <row r="43" spans="1:11" ht="12.75">
      <c r="A43" s="47"/>
      <c r="C43" s="19" t="s">
        <v>366</v>
      </c>
      <c r="D43" s="19" t="s">
        <v>414</v>
      </c>
      <c r="E43" s="19">
        <v>0</v>
      </c>
      <c r="F43" s="19"/>
      <c r="G43" s="19"/>
      <c r="H43" s="19"/>
      <c r="I43" s="19"/>
      <c r="J43" s="19"/>
      <c r="K43" s="48"/>
    </row>
    <row r="44" spans="1:11" ht="12.75">
      <c r="A44" s="47"/>
      <c r="C44" s="19" t="s">
        <v>407</v>
      </c>
      <c r="D44" s="19" t="s">
        <v>578</v>
      </c>
      <c r="E44" s="19">
        <v>0</v>
      </c>
      <c r="F44" s="19" t="s">
        <v>425</v>
      </c>
      <c r="G44" s="19"/>
      <c r="H44" s="19"/>
      <c r="I44" s="19"/>
      <c r="J44" s="19"/>
      <c r="K44" s="48"/>
    </row>
    <row r="45" spans="1:11" ht="12.75">
      <c r="A45" s="47"/>
      <c r="B45" s="19"/>
      <c r="C45" s="19"/>
      <c r="D45" s="19"/>
      <c r="E45" s="19"/>
      <c r="F45" s="19"/>
      <c r="G45" s="19"/>
      <c r="H45" s="19"/>
      <c r="I45" s="19"/>
      <c r="J45" s="19"/>
      <c r="K45" s="48"/>
    </row>
    <row r="46" spans="1:11" ht="12.75">
      <c r="A46" s="47"/>
      <c r="B46" s="19" t="s">
        <v>260</v>
      </c>
      <c r="C46" s="19"/>
      <c r="D46" s="19"/>
      <c r="E46" s="19"/>
      <c r="F46" s="19"/>
      <c r="G46" s="19"/>
      <c r="H46" s="19"/>
      <c r="I46" s="19"/>
      <c r="J46" s="19"/>
      <c r="K46" s="48"/>
    </row>
    <row r="47" spans="1:11" ht="12.75">
      <c r="A47" s="47"/>
      <c r="B47" s="43" t="s">
        <v>299</v>
      </c>
      <c r="C47" s="19"/>
      <c r="D47" s="19"/>
      <c r="E47" s="19"/>
      <c r="F47" s="19"/>
      <c r="G47" s="19"/>
      <c r="H47" s="19"/>
      <c r="I47" s="19"/>
      <c r="J47" s="19"/>
      <c r="K47" s="48"/>
    </row>
    <row r="48" spans="1:11" ht="12.75">
      <c r="A48" s="47"/>
      <c r="B48" s="19"/>
      <c r="C48" s="19"/>
      <c r="D48" s="19"/>
      <c r="E48" s="19"/>
      <c r="F48" s="19"/>
      <c r="G48" s="19"/>
      <c r="H48" s="19"/>
      <c r="I48" s="19"/>
      <c r="J48" s="19"/>
      <c r="K48" s="48"/>
    </row>
    <row r="49" spans="1:11" ht="12.75">
      <c r="A49" s="47"/>
      <c r="B49" s="19" t="s">
        <v>261</v>
      </c>
      <c r="C49" s="19"/>
      <c r="D49" s="19"/>
      <c r="E49" s="19"/>
      <c r="F49" s="19"/>
      <c r="G49" s="19"/>
      <c r="H49" s="19"/>
      <c r="I49" s="19"/>
      <c r="J49" s="19"/>
      <c r="K49" s="48"/>
    </row>
    <row r="50" spans="1:11" ht="9" customHeight="1">
      <c r="A50" s="47"/>
      <c r="B50" s="19" t="s">
        <v>300</v>
      </c>
      <c r="C50" s="19"/>
      <c r="D50" s="19"/>
      <c r="E50" s="19"/>
      <c r="F50" s="19"/>
      <c r="G50" s="19"/>
      <c r="H50" s="19"/>
      <c r="I50" s="19"/>
      <c r="J50" s="19"/>
      <c r="K50" s="48"/>
    </row>
    <row r="51" spans="1:11" ht="16.5" customHeight="1">
      <c r="A51" s="47"/>
      <c r="B51" s="19"/>
      <c r="C51" s="19"/>
      <c r="D51" s="19"/>
      <c r="E51" s="19"/>
      <c r="F51" s="19"/>
      <c r="G51" s="19"/>
      <c r="H51" s="19"/>
      <c r="I51" s="19"/>
      <c r="J51" s="19"/>
      <c r="K51" s="48"/>
    </row>
    <row r="52" spans="1:11" ht="36" customHeight="1">
      <c r="A52" s="47"/>
      <c r="B52" s="19"/>
      <c r="C52" s="287" t="s">
        <v>262</v>
      </c>
      <c r="D52" s="287" t="s">
        <v>301</v>
      </c>
      <c r="E52" s="278" t="s">
        <v>302</v>
      </c>
      <c r="F52" s="289"/>
      <c r="G52" s="289"/>
      <c r="H52" s="279"/>
      <c r="I52" s="276" t="s">
        <v>307</v>
      </c>
      <c r="J52" s="290" t="s">
        <v>278</v>
      </c>
      <c r="K52" s="48"/>
    </row>
    <row r="53" spans="1:11" ht="13.5" customHeight="1">
      <c r="A53" s="47"/>
      <c r="B53" s="19"/>
      <c r="C53" s="288"/>
      <c r="D53" s="288"/>
      <c r="E53" s="59" t="s">
        <v>303</v>
      </c>
      <c r="F53" s="61" t="s">
        <v>304</v>
      </c>
      <c r="G53" s="59" t="s">
        <v>305</v>
      </c>
      <c r="H53" s="59" t="s">
        <v>306</v>
      </c>
      <c r="I53" s="277"/>
      <c r="J53" s="291"/>
      <c r="K53" s="48"/>
    </row>
    <row r="54" spans="1:11" ht="13.5" customHeight="1">
      <c r="A54" s="47"/>
      <c r="B54" s="19"/>
      <c r="C54" s="52">
        <v>1</v>
      </c>
      <c r="D54" s="52" t="s">
        <v>37</v>
      </c>
      <c r="E54" s="67"/>
      <c r="F54" s="72"/>
      <c r="G54" s="67"/>
      <c r="H54" s="67">
        <f>E54+F54-G54</f>
        <v>0</v>
      </c>
      <c r="I54" s="67"/>
      <c r="J54" s="67">
        <f>H54-I54</f>
        <v>0</v>
      </c>
      <c r="K54" s="48"/>
    </row>
    <row r="55" spans="1:11" ht="13.5" customHeight="1">
      <c r="A55" s="47"/>
      <c r="B55" s="19"/>
      <c r="C55" s="52">
        <v>2</v>
      </c>
      <c r="D55" s="52" t="s">
        <v>264</v>
      </c>
      <c r="E55" s="67">
        <v>0</v>
      </c>
      <c r="F55" s="72"/>
      <c r="G55" s="67"/>
      <c r="H55" s="67">
        <f>E55+F55-G55</f>
        <v>0</v>
      </c>
      <c r="I55" s="67"/>
      <c r="J55" s="67">
        <f>H55-I55</f>
        <v>0</v>
      </c>
      <c r="K55" s="48"/>
    </row>
    <row r="56" spans="1:11" ht="13.5" customHeight="1">
      <c r="A56" s="47"/>
      <c r="B56" s="19"/>
      <c r="C56" s="52">
        <v>3</v>
      </c>
      <c r="D56" s="52" t="s">
        <v>308</v>
      </c>
      <c r="E56" s="67"/>
      <c r="F56" s="67"/>
      <c r="G56" s="67">
        <f>SUM(G57:G58)</f>
        <v>0</v>
      </c>
      <c r="H56" s="67">
        <f>E56+F56</f>
        <v>0</v>
      </c>
      <c r="I56" s="67">
        <f>SUM(I57:I58)</f>
        <v>0</v>
      </c>
      <c r="J56" s="67">
        <f>SUM(J57:J58)</f>
        <v>0</v>
      </c>
      <c r="K56" s="48"/>
    </row>
    <row r="57" spans="1:11" ht="13.5" customHeight="1">
      <c r="A57" s="47"/>
      <c r="B57" s="19"/>
      <c r="C57" s="52"/>
      <c r="D57" s="52" t="s">
        <v>309</v>
      </c>
      <c r="E57" s="69"/>
      <c r="F57" s="73"/>
      <c r="G57" s="69"/>
      <c r="H57" s="74">
        <f>E57+F57-G57</f>
        <v>0</v>
      </c>
      <c r="I57" s="69"/>
      <c r="J57" s="74">
        <f>H57-I57</f>
        <v>0</v>
      </c>
      <c r="K57" s="48"/>
    </row>
    <row r="58" spans="1:11" ht="13.5" customHeight="1">
      <c r="A58" s="47"/>
      <c r="B58" s="19"/>
      <c r="C58" s="52"/>
      <c r="D58" s="52" t="s">
        <v>310</v>
      </c>
      <c r="E58" s="69"/>
      <c r="F58" s="73"/>
      <c r="G58" s="69"/>
      <c r="H58" s="74">
        <f>E58+F58-G58</f>
        <v>0</v>
      </c>
      <c r="I58" s="69"/>
      <c r="J58" s="74">
        <f>H58-I58</f>
        <v>0</v>
      </c>
      <c r="K58" s="48"/>
    </row>
    <row r="59" spans="1:11" ht="13.5" customHeight="1">
      <c r="A59" s="47"/>
      <c r="B59" s="19"/>
      <c r="C59" s="52">
        <v>4</v>
      </c>
      <c r="D59" s="52" t="s">
        <v>313</v>
      </c>
      <c r="E59" s="67"/>
      <c r="F59" s="67"/>
      <c r="G59" s="67">
        <f>SUM(G60:G62)</f>
        <v>0</v>
      </c>
      <c r="H59" s="67">
        <f>SUM(H60:H62)</f>
        <v>0</v>
      </c>
      <c r="I59" s="67">
        <f>SUM(I60:I62)</f>
        <v>0</v>
      </c>
      <c r="J59" s="67">
        <f>SUM(J60:J62)</f>
        <v>0</v>
      </c>
      <c r="K59" s="48"/>
    </row>
    <row r="60" spans="1:11" ht="13.5" customHeight="1">
      <c r="A60" s="47"/>
      <c r="B60" s="19"/>
      <c r="C60" s="52"/>
      <c r="D60" s="52" t="s">
        <v>273</v>
      </c>
      <c r="E60" s="69"/>
      <c r="F60" s="73"/>
      <c r="G60" s="69"/>
      <c r="H60" s="67">
        <f>E60+F60-G60</f>
        <v>0</v>
      </c>
      <c r="I60" s="69"/>
      <c r="J60" s="67">
        <f>H60-I60</f>
        <v>0</v>
      </c>
      <c r="K60" s="48"/>
    </row>
    <row r="61" spans="1:11" ht="13.5" customHeight="1">
      <c r="A61" s="47"/>
      <c r="B61" s="19"/>
      <c r="C61" s="52"/>
      <c r="D61" s="52" t="s">
        <v>311</v>
      </c>
      <c r="E61" s="69"/>
      <c r="F61" s="73"/>
      <c r="G61" s="69"/>
      <c r="H61" s="67">
        <f>E61+F61-G61</f>
        <v>0</v>
      </c>
      <c r="I61" s="69"/>
      <c r="J61" s="67">
        <f>H61-I61</f>
        <v>0</v>
      </c>
      <c r="K61" s="48"/>
    </row>
    <row r="62" spans="1:11" ht="13.5" customHeight="1">
      <c r="A62" s="47"/>
      <c r="B62" s="19"/>
      <c r="C62" s="52"/>
      <c r="D62" s="57" t="s">
        <v>312</v>
      </c>
      <c r="E62" s="69"/>
      <c r="F62" s="73"/>
      <c r="G62" s="69"/>
      <c r="H62" s="67">
        <f>E62+F62-G62</f>
        <v>0</v>
      </c>
      <c r="I62" s="69"/>
      <c r="J62" s="67">
        <f>H62-I62</f>
        <v>0</v>
      </c>
      <c r="K62" s="48"/>
    </row>
    <row r="63" spans="1:11" ht="14.25" customHeight="1">
      <c r="A63" s="47"/>
      <c r="B63" s="19"/>
      <c r="C63" s="52"/>
      <c r="D63" s="60" t="s">
        <v>272</v>
      </c>
      <c r="E63" s="75">
        <f aca="true" t="shared" si="0" ref="E63:J63">E54+E55+E56+E59</f>
        <v>0</v>
      </c>
      <c r="F63" s="75">
        <f>F57+F59</f>
        <v>0</v>
      </c>
      <c r="G63" s="75">
        <f t="shared" si="0"/>
        <v>0</v>
      </c>
      <c r="H63" s="75">
        <f t="shared" si="0"/>
        <v>0</v>
      </c>
      <c r="I63" s="75">
        <f t="shared" si="0"/>
        <v>0</v>
      </c>
      <c r="J63" s="75">
        <f t="shared" si="0"/>
        <v>0</v>
      </c>
      <c r="K63" s="48"/>
    </row>
    <row r="64" spans="1:11" ht="12.75">
      <c r="A64" s="47"/>
      <c r="B64" s="19"/>
      <c r="C64" s="54"/>
      <c r="D64" s="55"/>
      <c r="E64" s="55"/>
      <c r="F64" s="55"/>
      <c r="G64" s="55"/>
      <c r="H64" s="55"/>
      <c r="I64" s="55"/>
      <c r="J64" s="19"/>
      <c r="K64" s="48"/>
    </row>
    <row r="65" spans="1:11" ht="12.75">
      <c r="A65" s="47"/>
      <c r="B65" s="19" t="s">
        <v>314</v>
      </c>
      <c r="C65" s="54"/>
      <c r="D65" s="55"/>
      <c r="E65" s="55"/>
      <c r="F65" s="55"/>
      <c r="G65" s="55"/>
      <c r="H65" s="55"/>
      <c r="I65" s="55"/>
      <c r="J65" s="19"/>
      <c r="K65" s="48"/>
    </row>
    <row r="66" spans="1:11" ht="12.75">
      <c r="A66" s="47"/>
      <c r="B66" s="19" t="s">
        <v>315</v>
      </c>
      <c r="C66" s="19"/>
      <c r="D66" s="19"/>
      <c r="E66" s="19"/>
      <c r="F66" s="19"/>
      <c r="G66" s="19"/>
      <c r="H66" s="19"/>
      <c r="I66" s="19"/>
      <c r="J66" s="19"/>
      <c r="K66" s="48"/>
    </row>
    <row r="67" spans="1:11" ht="12.75">
      <c r="A67" s="47"/>
      <c r="B67" s="19"/>
      <c r="C67" s="19" t="s">
        <v>316</v>
      </c>
      <c r="D67" s="19"/>
      <c r="E67" s="19"/>
      <c r="F67" s="19"/>
      <c r="G67" s="19"/>
      <c r="H67" s="19"/>
      <c r="I67" s="19"/>
      <c r="J67" s="19"/>
      <c r="K67" s="48"/>
    </row>
    <row r="68" spans="1:11" ht="12.75">
      <c r="A68" s="47"/>
      <c r="B68" s="19"/>
      <c r="C68" s="19"/>
      <c r="D68" s="19"/>
      <c r="E68" s="19"/>
      <c r="F68" s="19"/>
      <c r="G68" s="19"/>
      <c r="H68" s="19"/>
      <c r="I68" s="19"/>
      <c r="J68" s="19"/>
      <c r="K68" s="48"/>
    </row>
    <row r="69" spans="1:11" ht="12.75">
      <c r="A69" s="47"/>
      <c r="B69" s="19" t="s">
        <v>265</v>
      </c>
      <c r="C69" s="19"/>
      <c r="D69" s="19"/>
      <c r="E69" s="19"/>
      <c r="F69" s="19"/>
      <c r="G69" s="19"/>
      <c r="H69" s="19"/>
      <c r="I69" s="19"/>
      <c r="J69" s="19"/>
      <c r="K69" s="48"/>
    </row>
    <row r="70" spans="1:11" ht="12.75">
      <c r="A70" s="47"/>
      <c r="B70" s="43" t="s">
        <v>317</v>
      </c>
      <c r="C70" s="19"/>
      <c r="D70" s="19"/>
      <c r="E70" s="19"/>
      <c r="F70" s="19"/>
      <c r="G70" s="19"/>
      <c r="H70" s="19"/>
      <c r="I70" s="19"/>
      <c r="J70" s="19"/>
      <c r="K70" s="48"/>
    </row>
    <row r="71" spans="1:11" ht="12.75">
      <c r="A71" s="47"/>
      <c r="C71" s="19" t="s">
        <v>400</v>
      </c>
      <c r="D71" s="19" t="s">
        <v>413</v>
      </c>
      <c r="E71" s="19">
        <v>0</v>
      </c>
      <c r="F71" s="19"/>
      <c r="G71" s="19"/>
      <c r="H71" s="19"/>
      <c r="I71" s="19"/>
      <c r="J71" s="19"/>
      <c r="K71" s="48"/>
    </row>
    <row r="72" spans="1:11" ht="12.75">
      <c r="A72" s="47"/>
      <c r="C72" s="41" t="s">
        <v>366</v>
      </c>
      <c r="D72" s="19" t="s">
        <v>412</v>
      </c>
      <c r="E72" s="19">
        <v>0</v>
      </c>
      <c r="F72" s="19"/>
      <c r="G72" s="19"/>
      <c r="H72" s="19"/>
      <c r="I72" s="19"/>
      <c r="J72" s="19"/>
      <c r="K72" s="48"/>
    </row>
    <row r="73" spans="1:11" ht="12.75">
      <c r="A73" s="47"/>
      <c r="B73" s="19"/>
      <c r="C73" s="19"/>
      <c r="D73" s="19"/>
      <c r="E73" s="19"/>
      <c r="F73" s="19"/>
      <c r="G73" s="19"/>
      <c r="H73" s="19"/>
      <c r="I73" s="19"/>
      <c r="J73" s="19"/>
      <c r="K73" s="48"/>
    </row>
    <row r="74" spans="1:11" ht="12.75">
      <c r="A74" s="47"/>
      <c r="B74" s="19" t="s">
        <v>266</v>
      </c>
      <c r="C74" s="19"/>
      <c r="D74" s="19"/>
      <c r="E74" s="19"/>
      <c r="F74" s="19"/>
      <c r="G74" s="19"/>
      <c r="H74" s="19"/>
      <c r="I74" s="19"/>
      <c r="J74" s="19"/>
      <c r="K74" s="48"/>
    </row>
    <row r="75" spans="1:11" ht="12.75">
      <c r="A75" s="47"/>
      <c r="B75" s="43" t="s">
        <v>409</v>
      </c>
      <c r="C75" s="19"/>
      <c r="D75" s="19"/>
      <c r="E75" s="19"/>
      <c r="F75" s="19"/>
      <c r="G75" s="19"/>
      <c r="H75" s="19"/>
      <c r="I75" s="19"/>
      <c r="J75" s="19"/>
      <c r="K75" s="48"/>
    </row>
    <row r="76" spans="1:11" ht="12.75">
      <c r="A76" s="47"/>
      <c r="C76" s="19" t="s">
        <v>400</v>
      </c>
      <c r="D76" s="19" t="s">
        <v>424</v>
      </c>
      <c r="E76" s="19"/>
      <c r="F76" s="19"/>
      <c r="G76" s="19"/>
      <c r="H76" s="19"/>
      <c r="I76" s="19"/>
      <c r="J76" s="19"/>
      <c r="K76" s="48"/>
    </row>
    <row r="77" spans="1:11" ht="12.75">
      <c r="A77" s="47"/>
      <c r="C77" s="41" t="s">
        <v>401</v>
      </c>
      <c r="D77" s="19" t="s">
        <v>408</v>
      </c>
      <c r="E77" s="19"/>
      <c r="F77" s="19" t="s">
        <v>425</v>
      </c>
      <c r="G77" s="19"/>
      <c r="H77" s="19"/>
      <c r="I77" s="19"/>
      <c r="J77" s="19"/>
      <c r="K77" s="48"/>
    </row>
    <row r="78" spans="1:11" ht="12.75">
      <c r="A78" s="47"/>
      <c r="C78" s="41" t="s">
        <v>407</v>
      </c>
      <c r="D78" s="19" t="s">
        <v>593</v>
      </c>
      <c r="E78" s="19">
        <v>6975</v>
      </c>
      <c r="F78" s="19" t="s">
        <v>425</v>
      </c>
      <c r="G78" s="19"/>
      <c r="H78" s="19"/>
      <c r="I78" s="19"/>
      <c r="J78" s="19"/>
      <c r="K78" s="48"/>
    </row>
    <row r="79" spans="1:11" ht="12.75">
      <c r="A79" s="47"/>
      <c r="C79" s="41" t="s">
        <v>369</v>
      </c>
      <c r="D79" s="19" t="s">
        <v>410</v>
      </c>
      <c r="E79" s="19"/>
      <c r="F79" s="19"/>
      <c r="G79" s="19" t="s">
        <v>425</v>
      </c>
      <c r="H79" s="19"/>
      <c r="I79" s="19"/>
      <c r="J79" s="19"/>
      <c r="K79" s="48"/>
    </row>
    <row r="80" spans="1:11" ht="12.75">
      <c r="A80" s="47"/>
      <c r="B80" s="41"/>
      <c r="C80" s="19"/>
      <c r="D80" s="19"/>
      <c r="E80" s="19"/>
      <c r="F80" s="19"/>
      <c r="G80" s="19"/>
      <c r="H80" s="19"/>
      <c r="I80" s="19"/>
      <c r="J80" s="19"/>
      <c r="K80" s="48"/>
    </row>
    <row r="81" spans="1:11" ht="12.75">
      <c r="A81" s="47"/>
      <c r="B81" s="41" t="s">
        <v>267</v>
      </c>
      <c r="C81" s="19"/>
      <c r="D81" s="19"/>
      <c r="E81" s="19"/>
      <c r="F81" s="19"/>
      <c r="G81" s="19"/>
      <c r="H81" s="19"/>
      <c r="I81" s="19"/>
      <c r="J81" s="19"/>
      <c r="K81" s="48"/>
    </row>
    <row r="82" spans="1:11" ht="12.75">
      <c r="A82" s="47"/>
      <c r="B82" s="53" t="s">
        <v>318</v>
      </c>
      <c r="C82" s="19"/>
      <c r="D82" s="19"/>
      <c r="E82" s="19"/>
      <c r="F82" s="19"/>
      <c r="G82" s="19"/>
      <c r="H82" s="19"/>
      <c r="I82" s="19"/>
      <c r="J82" s="19"/>
      <c r="K82" s="48"/>
    </row>
    <row r="83" spans="1:11" ht="12.75">
      <c r="A83" s="47"/>
      <c r="C83" s="41" t="s">
        <v>400</v>
      </c>
      <c r="D83" s="19" t="s">
        <v>411</v>
      </c>
      <c r="E83" s="19"/>
      <c r="F83" s="19"/>
      <c r="G83" s="19"/>
      <c r="H83" s="19"/>
      <c r="I83" s="19"/>
      <c r="J83" s="19"/>
      <c r="K83" s="48"/>
    </row>
    <row r="84" spans="1:11" ht="12.75">
      <c r="A84" s="47"/>
      <c r="C84" s="41" t="s">
        <v>401</v>
      </c>
      <c r="D84" s="19" t="s">
        <v>406</v>
      </c>
      <c r="E84" s="19"/>
      <c r="F84" s="19"/>
      <c r="G84" s="19"/>
      <c r="H84" s="19"/>
      <c r="I84" s="19"/>
      <c r="J84" s="19"/>
      <c r="K84" s="48"/>
    </row>
    <row r="85" spans="1:11" ht="12.75">
      <c r="A85" s="47"/>
      <c r="B85" s="41"/>
      <c r="C85" s="19"/>
      <c r="D85" s="19"/>
      <c r="E85" s="19"/>
      <c r="F85" s="19"/>
      <c r="G85" s="19"/>
      <c r="H85" s="19"/>
      <c r="I85" s="19"/>
      <c r="J85" s="19"/>
      <c r="K85" s="48"/>
    </row>
    <row r="86" spans="1:11" ht="12.75">
      <c r="A86" s="47"/>
      <c r="B86" s="41" t="s">
        <v>268</v>
      </c>
      <c r="C86" s="19"/>
      <c r="D86" s="19"/>
      <c r="E86" s="19"/>
      <c r="F86" s="19"/>
      <c r="G86" s="19"/>
      <c r="H86" s="19"/>
      <c r="I86" s="19"/>
      <c r="J86" s="19"/>
      <c r="K86" s="48"/>
    </row>
    <row r="87" spans="1:11" ht="12.75">
      <c r="A87" s="47"/>
      <c r="B87" s="41"/>
      <c r="C87" s="19" t="s">
        <v>319</v>
      </c>
      <c r="D87" s="19"/>
      <c r="E87" s="19"/>
      <c r="F87" s="19"/>
      <c r="G87" s="19"/>
      <c r="H87" s="19"/>
      <c r="I87" s="19"/>
      <c r="J87" s="19"/>
      <c r="K87" s="48"/>
    </row>
    <row r="88" spans="1:11" ht="12.75">
      <c r="A88" s="47"/>
      <c r="B88" s="41"/>
      <c r="C88" s="19" t="s">
        <v>269</v>
      </c>
      <c r="D88" s="19"/>
      <c r="E88" s="280">
        <f>-29175</f>
        <v>-29175</v>
      </c>
      <c r="F88" s="280"/>
      <c r="G88" s="56"/>
      <c r="H88" s="19"/>
      <c r="I88" s="19"/>
      <c r="J88" s="19"/>
      <c r="K88" s="48"/>
    </row>
    <row r="89" spans="1:11" ht="12.75">
      <c r="A89" s="47"/>
      <c r="B89" s="41"/>
      <c r="C89" s="19" t="s">
        <v>320</v>
      </c>
      <c r="D89" s="19"/>
      <c r="E89" s="281">
        <v>0</v>
      </c>
      <c r="F89" s="281"/>
      <c r="G89" s="56"/>
      <c r="H89" s="19"/>
      <c r="I89" s="19"/>
      <c r="J89" s="19"/>
      <c r="K89" s="48"/>
    </row>
    <row r="90" spans="1:11" ht="12.75">
      <c r="A90" s="47"/>
      <c r="B90" s="19"/>
      <c r="C90" s="19" t="s">
        <v>364</v>
      </c>
      <c r="D90" s="19"/>
      <c r="E90" s="281">
        <v>0</v>
      </c>
      <c r="F90" s="281"/>
      <c r="G90" s="56"/>
      <c r="H90" s="19"/>
      <c r="I90" s="19"/>
      <c r="J90" s="19"/>
      <c r="K90" s="48"/>
    </row>
    <row r="91" spans="1:11" ht="12.75">
      <c r="A91" s="47"/>
      <c r="B91" s="19"/>
      <c r="C91" s="19" t="s">
        <v>270</v>
      </c>
      <c r="D91" s="19"/>
      <c r="E91" s="282">
        <f>E90*0.1</f>
        <v>0</v>
      </c>
      <c r="F91" s="282"/>
      <c r="G91" s="56"/>
      <c r="H91" s="19"/>
      <c r="I91" s="19"/>
      <c r="J91" s="19"/>
      <c r="K91" s="48"/>
    </row>
    <row r="92" spans="1:11" ht="12.75">
      <c r="A92" s="47"/>
      <c r="B92" s="19"/>
      <c r="C92" s="19"/>
      <c r="D92" s="19"/>
      <c r="E92" s="56"/>
      <c r="F92" s="56"/>
      <c r="G92" s="56"/>
      <c r="H92" s="19"/>
      <c r="I92" s="19"/>
      <c r="J92" s="19"/>
      <c r="K92" s="48"/>
    </row>
    <row r="93" spans="1:11" ht="12.75">
      <c r="A93" s="47"/>
      <c r="B93" s="19" t="s">
        <v>274</v>
      </c>
      <c r="C93" s="19"/>
      <c r="D93" s="19"/>
      <c r="E93" s="56"/>
      <c r="F93" s="56"/>
      <c r="G93" s="56"/>
      <c r="H93" s="19"/>
      <c r="I93" s="19"/>
      <c r="J93" s="19"/>
      <c r="K93" s="48"/>
    </row>
    <row r="94" spans="1:11" ht="12.75">
      <c r="A94" s="47"/>
      <c r="B94" s="43" t="s">
        <v>321</v>
      </c>
      <c r="C94" s="19"/>
      <c r="D94" s="19"/>
      <c r="E94" s="56"/>
      <c r="F94" s="56"/>
      <c r="G94" s="56"/>
      <c r="H94" s="19"/>
      <c r="I94" s="19"/>
      <c r="J94" s="19"/>
      <c r="K94" s="48"/>
    </row>
    <row r="95" spans="1:11" ht="12.75">
      <c r="A95" s="47"/>
      <c r="C95" s="19" t="s">
        <v>365</v>
      </c>
      <c r="D95" s="19" t="s">
        <v>405</v>
      </c>
      <c r="E95" s="56" t="s">
        <v>579</v>
      </c>
      <c r="F95" s="56"/>
      <c r="G95" s="56"/>
      <c r="H95" s="19"/>
      <c r="I95" s="19"/>
      <c r="J95" s="19"/>
      <c r="K95" s="48"/>
    </row>
    <row r="96" spans="1:11" ht="12.75">
      <c r="A96" s="47"/>
      <c r="C96" s="41" t="s">
        <v>366</v>
      </c>
      <c r="D96" s="19" t="s">
        <v>402</v>
      </c>
      <c r="E96" s="56"/>
      <c r="F96" s="56" t="s">
        <v>426</v>
      </c>
      <c r="G96" s="56"/>
      <c r="H96" s="19"/>
      <c r="I96" s="19"/>
      <c r="J96" s="19"/>
      <c r="K96" s="48"/>
    </row>
    <row r="97" spans="1:11" ht="12.75">
      <c r="A97" s="47"/>
      <c r="B97" s="41"/>
      <c r="C97" s="19"/>
      <c r="D97" s="19"/>
      <c r="E97" s="56"/>
      <c r="F97" s="56"/>
      <c r="G97" s="56"/>
      <c r="H97" s="19"/>
      <c r="I97" s="19"/>
      <c r="J97" s="19"/>
      <c r="K97" s="48"/>
    </row>
    <row r="98" spans="1:11" ht="12.75">
      <c r="A98" s="47"/>
      <c r="B98" s="41" t="s">
        <v>322</v>
      </c>
      <c r="C98" s="19"/>
      <c r="D98" s="19"/>
      <c r="E98" s="56"/>
      <c r="F98" s="56"/>
      <c r="G98" s="56"/>
      <c r="H98" s="19"/>
      <c r="I98" s="19"/>
      <c r="J98" s="19"/>
      <c r="K98" s="48"/>
    </row>
    <row r="99" spans="1:11" ht="12.75">
      <c r="A99" s="47"/>
      <c r="B99" s="43" t="s">
        <v>323</v>
      </c>
      <c r="C99" s="19"/>
      <c r="D99" s="19"/>
      <c r="E99" s="56"/>
      <c r="F99" s="56"/>
      <c r="G99" s="56"/>
      <c r="H99" s="19"/>
      <c r="I99" s="19"/>
      <c r="J99" s="19"/>
      <c r="K99" s="48"/>
    </row>
    <row r="100" spans="1:11" ht="12.75">
      <c r="A100" s="47"/>
      <c r="C100" s="41" t="s">
        <v>400</v>
      </c>
      <c r="D100" s="19" t="s">
        <v>403</v>
      </c>
      <c r="E100" s="56"/>
      <c r="F100" s="56"/>
      <c r="G100" s="56"/>
      <c r="H100" s="19"/>
      <c r="I100" s="19"/>
      <c r="J100" s="19"/>
      <c r="K100" s="48"/>
    </row>
    <row r="101" spans="1:11" ht="12.75">
      <c r="A101" s="47"/>
      <c r="B101" s="19"/>
      <c r="C101" s="19"/>
      <c r="D101" s="19"/>
      <c r="E101" s="56"/>
      <c r="F101" s="56"/>
      <c r="G101" s="56"/>
      <c r="H101" s="19"/>
      <c r="I101" s="19"/>
      <c r="J101" s="19"/>
      <c r="K101" s="48"/>
    </row>
    <row r="102" spans="1:11" ht="12.75">
      <c r="A102" s="47"/>
      <c r="B102" s="19" t="s">
        <v>275</v>
      </c>
      <c r="C102" s="19"/>
      <c r="D102" s="19"/>
      <c r="E102" s="56"/>
      <c r="F102" s="56"/>
      <c r="G102" s="56"/>
      <c r="H102" s="19"/>
      <c r="I102" s="19"/>
      <c r="J102" s="19"/>
      <c r="K102" s="48"/>
    </row>
    <row r="103" spans="1:11" ht="12.75">
      <c r="A103" s="47"/>
      <c r="B103" s="41" t="s">
        <v>324</v>
      </c>
      <c r="C103" s="19"/>
      <c r="D103" s="19"/>
      <c r="E103" s="56"/>
      <c r="F103" s="56"/>
      <c r="G103" s="56"/>
      <c r="H103" s="19"/>
      <c r="I103" s="19"/>
      <c r="J103" s="19"/>
      <c r="K103" s="48"/>
    </row>
    <row r="104" spans="1:11" ht="12.75">
      <c r="A104" s="47"/>
      <c r="C104" s="41" t="s">
        <v>400</v>
      </c>
      <c r="D104" s="19" t="s">
        <v>404</v>
      </c>
      <c r="E104" s="56"/>
      <c r="F104" s="56"/>
      <c r="G104" s="56"/>
      <c r="H104" s="19"/>
      <c r="I104" s="19"/>
      <c r="J104" s="19"/>
      <c r="K104" s="48"/>
    </row>
    <row r="105" spans="1:11" ht="12.75">
      <c r="A105" s="47"/>
      <c r="C105" s="41" t="s">
        <v>401</v>
      </c>
      <c r="D105" s="19" t="s">
        <v>604</v>
      </c>
      <c r="E105" s="56"/>
      <c r="F105" s="56"/>
      <c r="G105" s="56"/>
      <c r="H105" s="19"/>
      <c r="I105" s="19"/>
      <c r="J105" s="19"/>
      <c r="K105" s="48"/>
    </row>
    <row r="106" spans="1:11" ht="12.75">
      <c r="A106" s="47"/>
      <c r="B106" s="19"/>
      <c r="C106" s="19"/>
      <c r="D106" s="19"/>
      <c r="E106" s="56"/>
      <c r="F106" s="56"/>
      <c r="G106" s="56"/>
      <c r="H106" s="19"/>
      <c r="I106" s="19"/>
      <c r="J106" s="19"/>
      <c r="K106" s="48"/>
    </row>
    <row r="107" spans="1:11" ht="12.75">
      <c r="A107" s="47"/>
      <c r="B107" s="41" t="s">
        <v>325</v>
      </c>
      <c r="C107" s="19"/>
      <c r="D107" s="19"/>
      <c r="E107" s="56"/>
      <c r="F107" s="56"/>
      <c r="G107" s="56"/>
      <c r="H107" s="19"/>
      <c r="I107" s="19"/>
      <c r="J107" s="19"/>
      <c r="K107" s="48"/>
    </row>
    <row r="108" spans="1:11" ht="16.5" customHeight="1">
      <c r="A108" s="47"/>
      <c r="B108" s="19"/>
      <c r="C108" s="19"/>
      <c r="D108" s="19"/>
      <c r="E108" s="56"/>
      <c r="F108" s="56"/>
      <c r="G108" s="56"/>
      <c r="H108" s="19"/>
      <c r="I108" s="19"/>
      <c r="J108" s="19"/>
      <c r="K108" s="48"/>
    </row>
    <row r="109" spans="1:11" ht="27" customHeight="1">
      <c r="A109" s="47"/>
      <c r="B109" s="19"/>
      <c r="C109" s="272" t="s">
        <v>277</v>
      </c>
      <c r="D109" s="274" t="s">
        <v>301</v>
      </c>
      <c r="E109" s="276" t="s">
        <v>326</v>
      </c>
      <c r="F109" s="278" t="s">
        <v>263</v>
      </c>
      <c r="G109" s="279"/>
      <c r="H109" s="278" t="s">
        <v>329</v>
      </c>
      <c r="I109" s="279"/>
      <c r="J109" s="283" t="s">
        <v>330</v>
      </c>
      <c r="K109" s="48"/>
    </row>
    <row r="110" spans="1:11" ht="13.5" customHeight="1">
      <c r="A110" s="47"/>
      <c r="B110" s="19"/>
      <c r="C110" s="273"/>
      <c r="D110" s="275"/>
      <c r="E110" s="277"/>
      <c r="F110" s="59" t="s">
        <v>276</v>
      </c>
      <c r="G110" s="58" t="s">
        <v>327</v>
      </c>
      <c r="H110" s="59" t="s">
        <v>328</v>
      </c>
      <c r="I110" s="59" t="s">
        <v>327</v>
      </c>
      <c r="J110" s="283"/>
      <c r="K110" s="48"/>
    </row>
    <row r="111" spans="1:11" ht="13.5" customHeight="1">
      <c r="A111" s="47"/>
      <c r="B111" s="19"/>
      <c r="C111" s="52">
        <v>1</v>
      </c>
      <c r="D111" s="52" t="s">
        <v>264</v>
      </c>
      <c r="E111" s="67"/>
      <c r="F111" s="68"/>
      <c r="G111" s="68"/>
      <c r="H111" s="67"/>
      <c r="I111" s="67"/>
      <c r="J111" s="67">
        <f>E111+F111+G111-H111-I111</f>
        <v>0</v>
      </c>
      <c r="K111" s="48"/>
    </row>
    <row r="112" spans="1:11" ht="13.5" customHeight="1">
      <c r="A112" s="47"/>
      <c r="B112" s="19"/>
      <c r="C112" s="52">
        <v>2</v>
      </c>
      <c r="D112" s="52" t="s">
        <v>308</v>
      </c>
      <c r="F112" s="67"/>
      <c r="G112" s="67"/>
      <c r="H112" s="67"/>
      <c r="I112" s="67"/>
      <c r="J112" s="67"/>
      <c r="K112" s="48"/>
    </row>
    <row r="113" spans="1:11" ht="13.5" customHeight="1">
      <c r="A113" s="47"/>
      <c r="B113" s="19"/>
      <c r="C113" s="52"/>
      <c r="D113" s="52" t="s">
        <v>309</v>
      </c>
      <c r="E113" s="67"/>
      <c r="F113" s="76"/>
      <c r="G113" s="76"/>
      <c r="H113" s="74"/>
      <c r="I113" s="74"/>
      <c r="J113" s="74">
        <f>F113</f>
        <v>0</v>
      </c>
      <c r="K113" s="48"/>
    </row>
    <row r="114" spans="1:11" ht="13.5" customHeight="1">
      <c r="A114" s="47"/>
      <c r="B114" s="19"/>
      <c r="C114" s="52"/>
      <c r="D114" s="52" t="s">
        <v>310</v>
      </c>
      <c r="E114" s="74"/>
      <c r="F114" s="76"/>
      <c r="G114" s="76"/>
      <c r="H114" s="74"/>
      <c r="I114" s="74"/>
      <c r="J114" s="74">
        <f>E114+F114+G114-H114-I114</f>
        <v>0</v>
      </c>
      <c r="K114" s="48"/>
    </row>
    <row r="115" spans="1:11" ht="13.5" customHeight="1">
      <c r="A115" s="47"/>
      <c r="B115" s="19"/>
      <c r="C115" s="52">
        <v>3</v>
      </c>
      <c r="D115" s="52" t="s">
        <v>313</v>
      </c>
      <c r="E115" s="67"/>
      <c r="F115" s="67"/>
      <c r="G115" s="67"/>
      <c r="H115" s="67"/>
      <c r="I115" s="67"/>
      <c r="J115" s="67"/>
      <c r="K115" s="48"/>
    </row>
    <row r="116" spans="1:11" ht="13.5" customHeight="1">
      <c r="A116" s="47"/>
      <c r="B116" s="19"/>
      <c r="C116" s="52"/>
      <c r="D116" s="52" t="s">
        <v>273</v>
      </c>
      <c r="E116" s="74"/>
      <c r="F116" s="76"/>
      <c r="G116" s="76"/>
      <c r="H116" s="74"/>
      <c r="I116" s="74"/>
      <c r="J116" s="74">
        <f>E116+F116+G116-H116-I116</f>
        <v>0</v>
      </c>
      <c r="K116" s="48"/>
    </row>
    <row r="117" spans="1:11" ht="13.5" customHeight="1">
      <c r="A117" s="47"/>
      <c r="B117" s="19"/>
      <c r="C117" s="52"/>
      <c r="D117" s="52" t="s">
        <v>311</v>
      </c>
      <c r="E117" s="74"/>
      <c r="F117" s="76"/>
      <c r="G117" s="76"/>
      <c r="H117" s="74"/>
      <c r="I117" s="74"/>
      <c r="J117" s="74">
        <f>E117+F117+G117-H117-I117</f>
        <v>0</v>
      </c>
      <c r="K117" s="48"/>
    </row>
    <row r="118" spans="1:11" ht="13.5" customHeight="1">
      <c r="A118" s="47"/>
      <c r="B118" s="19"/>
      <c r="C118" s="52"/>
      <c r="D118" s="57" t="s">
        <v>312</v>
      </c>
      <c r="E118" s="74"/>
      <c r="F118" s="76"/>
      <c r="G118" s="76"/>
      <c r="H118" s="74"/>
      <c r="I118" s="74"/>
      <c r="J118" s="74">
        <f>E118+F118+G118-H118-I118</f>
        <v>0</v>
      </c>
      <c r="K118" s="48"/>
    </row>
    <row r="119" spans="1:11" ht="13.5" customHeight="1">
      <c r="A119" s="47"/>
      <c r="B119" s="19"/>
      <c r="C119" s="52"/>
      <c r="D119" s="57"/>
      <c r="E119" s="69"/>
      <c r="F119" s="70"/>
      <c r="G119" s="70"/>
      <c r="H119" s="69"/>
      <c r="I119" s="69"/>
      <c r="J119" s="69"/>
      <c r="K119" s="48"/>
    </row>
    <row r="120" spans="1:11" ht="12.75">
      <c r="A120" s="47"/>
      <c r="B120" s="19"/>
      <c r="C120" s="1"/>
      <c r="D120" s="2" t="s">
        <v>272</v>
      </c>
      <c r="E120" s="71"/>
      <c r="F120" s="71"/>
      <c r="G120" s="71"/>
      <c r="H120" s="71"/>
      <c r="I120" s="71"/>
      <c r="J120" s="71">
        <f>J111+J113+J117</f>
        <v>0</v>
      </c>
      <c r="K120" s="48"/>
    </row>
    <row r="121" spans="1:11" ht="12.75">
      <c r="A121" s="47"/>
      <c r="B121" s="41"/>
      <c r="C121" s="19"/>
      <c r="D121" s="19"/>
      <c r="E121" s="56"/>
      <c r="F121" s="56"/>
      <c r="G121" s="56"/>
      <c r="H121" s="19"/>
      <c r="I121" s="19"/>
      <c r="J121" s="19"/>
      <c r="K121" s="48"/>
    </row>
    <row r="122" spans="1:11" ht="12.75">
      <c r="A122" s="47"/>
      <c r="B122" s="41" t="s">
        <v>279</v>
      </c>
      <c r="C122" s="19"/>
      <c r="D122" s="19"/>
      <c r="E122" s="56"/>
      <c r="F122" s="56"/>
      <c r="G122" s="56"/>
      <c r="H122" s="19"/>
      <c r="I122" s="19"/>
      <c r="J122" s="19"/>
      <c r="K122" s="48"/>
    </row>
    <row r="123" spans="1:11" ht="12.75">
      <c r="A123" s="47"/>
      <c r="B123" s="53" t="s">
        <v>280</v>
      </c>
      <c r="C123" s="19"/>
      <c r="D123" s="19"/>
      <c r="E123" s="56"/>
      <c r="F123" s="56"/>
      <c r="G123" s="56"/>
      <c r="H123" s="19"/>
      <c r="I123" s="19"/>
      <c r="J123" s="19"/>
      <c r="K123" s="48"/>
    </row>
    <row r="124" spans="1:11" ht="12.75">
      <c r="A124" s="47"/>
      <c r="B124" s="41"/>
      <c r="C124" s="19" t="s">
        <v>365</v>
      </c>
      <c r="D124" s="19" t="s">
        <v>370</v>
      </c>
      <c r="E124" s="56"/>
      <c r="F124" s="65"/>
      <c r="G124" s="56"/>
      <c r="H124" s="19"/>
      <c r="I124" s="19"/>
      <c r="J124" s="19"/>
      <c r="K124" s="48"/>
    </row>
    <row r="125" spans="1:11" ht="12.75">
      <c r="A125" s="47"/>
      <c r="B125" s="41"/>
      <c r="C125" s="19" t="s">
        <v>366</v>
      </c>
      <c r="D125" s="19" t="s">
        <v>371</v>
      </c>
      <c r="E125" s="56"/>
      <c r="F125" s="66"/>
      <c r="G125" s="56"/>
      <c r="H125" s="19"/>
      <c r="I125" s="19"/>
      <c r="J125" s="19"/>
      <c r="K125" s="48"/>
    </row>
    <row r="126" spans="1:11" ht="12.75">
      <c r="A126" s="47"/>
      <c r="B126" s="41"/>
      <c r="C126" s="19" t="s">
        <v>367</v>
      </c>
      <c r="D126" s="19" t="s">
        <v>368</v>
      </c>
      <c r="E126" s="56"/>
      <c r="F126" s="66"/>
      <c r="G126" s="56"/>
      <c r="H126" s="19"/>
      <c r="I126" s="19"/>
      <c r="J126" s="19"/>
      <c r="K126" s="48"/>
    </row>
    <row r="127" spans="1:11" ht="12.75">
      <c r="A127" s="47"/>
      <c r="B127" s="41"/>
      <c r="C127" s="41" t="s">
        <v>369</v>
      </c>
      <c r="D127" s="19" t="s">
        <v>372</v>
      </c>
      <c r="E127" s="56"/>
      <c r="F127" s="66"/>
      <c r="G127" s="56"/>
      <c r="H127" s="19"/>
      <c r="I127" s="19"/>
      <c r="J127" s="19"/>
      <c r="K127" s="48"/>
    </row>
    <row r="128" spans="1:11" ht="12.75">
      <c r="A128" s="47"/>
      <c r="B128" s="41"/>
      <c r="C128" s="41" t="s">
        <v>373</v>
      </c>
      <c r="D128" s="19" t="s">
        <v>374</v>
      </c>
      <c r="E128" s="56"/>
      <c r="F128" s="66"/>
      <c r="G128" s="56"/>
      <c r="H128" s="19"/>
      <c r="I128" s="19"/>
      <c r="J128" s="19"/>
      <c r="K128" s="48"/>
    </row>
    <row r="129" spans="1:11" ht="12.75">
      <c r="A129" s="47"/>
      <c r="B129" s="41"/>
      <c r="C129" s="41" t="s">
        <v>375</v>
      </c>
      <c r="D129" s="19" t="s">
        <v>376</v>
      </c>
      <c r="E129" s="56"/>
      <c r="F129" s="66"/>
      <c r="G129" s="56"/>
      <c r="H129" s="19"/>
      <c r="I129" s="19"/>
      <c r="J129" s="19"/>
      <c r="K129" s="48"/>
    </row>
    <row r="130" spans="1:11" ht="12.75">
      <c r="A130" s="47"/>
      <c r="B130" s="41"/>
      <c r="C130" s="41" t="s">
        <v>377</v>
      </c>
      <c r="D130" s="19" t="s">
        <v>378</v>
      </c>
      <c r="E130" s="56"/>
      <c r="F130" s="66"/>
      <c r="G130" s="56"/>
      <c r="H130" s="19"/>
      <c r="I130" s="19"/>
      <c r="J130" s="19"/>
      <c r="K130" s="48"/>
    </row>
    <row r="131" spans="1:11" ht="12.75">
      <c r="A131" s="47"/>
      <c r="B131" s="41"/>
      <c r="C131" s="41" t="s">
        <v>379</v>
      </c>
      <c r="D131" s="19" t="s">
        <v>380</v>
      </c>
      <c r="E131" s="56"/>
      <c r="F131" s="66"/>
      <c r="G131" s="56"/>
      <c r="H131" s="19"/>
      <c r="I131" s="19"/>
      <c r="J131" s="19"/>
      <c r="K131" s="48"/>
    </row>
    <row r="132" spans="1:11" ht="12.75">
      <c r="A132" s="47"/>
      <c r="B132" s="41"/>
      <c r="C132" s="41" t="s">
        <v>381</v>
      </c>
      <c r="D132" s="19" t="s">
        <v>382</v>
      </c>
      <c r="E132" s="56"/>
      <c r="F132" s="66"/>
      <c r="G132" s="56"/>
      <c r="H132" s="19"/>
      <c r="I132" s="19"/>
      <c r="J132" s="19"/>
      <c r="K132" s="48"/>
    </row>
    <row r="133" spans="1:11" ht="12.75">
      <c r="A133" s="47"/>
      <c r="B133" s="41"/>
      <c r="C133" s="41" t="s">
        <v>383</v>
      </c>
      <c r="D133" s="19" t="s">
        <v>384</v>
      </c>
      <c r="E133" s="56"/>
      <c r="F133" s="66"/>
      <c r="G133" s="56"/>
      <c r="H133" s="19"/>
      <c r="I133" s="19"/>
      <c r="J133" s="19"/>
      <c r="K133" s="48"/>
    </row>
    <row r="134" spans="1:11" ht="12.75">
      <c r="A134" s="47"/>
      <c r="B134" s="41"/>
      <c r="C134" s="41" t="s">
        <v>387</v>
      </c>
      <c r="D134" s="19" t="s">
        <v>388</v>
      </c>
      <c r="E134" s="56"/>
      <c r="F134" s="66"/>
      <c r="G134" s="56"/>
      <c r="H134" s="19"/>
      <c r="I134" s="19"/>
      <c r="J134" s="19"/>
      <c r="K134" s="48"/>
    </row>
    <row r="135" spans="1:11" ht="12.75">
      <c r="A135" s="47"/>
      <c r="B135" s="41"/>
      <c r="C135" s="41" t="s">
        <v>385</v>
      </c>
      <c r="D135" s="19" t="s">
        <v>386</v>
      </c>
      <c r="E135" s="56"/>
      <c r="F135" s="66"/>
      <c r="G135" s="56"/>
      <c r="H135" s="19"/>
      <c r="I135" s="19"/>
      <c r="J135" s="19"/>
      <c r="K135" s="48"/>
    </row>
    <row r="136" spans="1:11" ht="12.75">
      <c r="A136" s="47"/>
      <c r="B136" s="41"/>
      <c r="C136" s="41" t="s">
        <v>389</v>
      </c>
      <c r="D136" s="19" t="s">
        <v>390</v>
      </c>
      <c r="E136" s="56"/>
      <c r="F136" s="66"/>
      <c r="G136" s="56"/>
      <c r="H136" s="19"/>
      <c r="I136" s="19"/>
      <c r="J136" s="19"/>
      <c r="K136" s="48"/>
    </row>
    <row r="137" spans="1:11" ht="12.75">
      <c r="A137" s="47"/>
      <c r="B137" s="41"/>
      <c r="C137" s="41" t="s">
        <v>385</v>
      </c>
      <c r="D137" s="19" t="s">
        <v>391</v>
      </c>
      <c r="E137" s="56"/>
      <c r="F137" s="66"/>
      <c r="G137" s="56"/>
      <c r="H137" s="19"/>
      <c r="I137" s="19"/>
      <c r="J137" s="19"/>
      <c r="K137" s="48"/>
    </row>
    <row r="138" spans="1:11" ht="12.75">
      <c r="A138" s="47"/>
      <c r="B138" s="41"/>
      <c r="C138" s="41" t="s">
        <v>392</v>
      </c>
      <c r="D138" s="19" t="s">
        <v>393</v>
      </c>
      <c r="E138" s="56"/>
      <c r="F138" s="66"/>
      <c r="G138" s="56"/>
      <c r="H138" s="19"/>
      <c r="I138" s="19"/>
      <c r="J138" s="19"/>
      <c r="K138" s="48"/>
    </row>
    <row r="139" spans="1:11" ht="12.75">
      <c r="A139" s="47"/>
      <c r="B139" s="41"/>
      <c r="C139" s="41" t="s">
        <v>394</v>
      </c>
      <c r="D139" s="19" t="s">
        <v>397</v>
      </c>
      <c r="E139" s="56"/>
      <c r="F139" s="65"/>
      <c r="G139" s="56"/>
      <c r="H139" s="19"/>
      <c r="I139" s="19"/>
      <c r="J139" s="19"/>
      <c r="K139" s="48"/>
    </row>
    <row r="140" spans="1:11" ht="12.75">
      <c r="A140" s="47"/>
      <c r="B140" s="41"/>
      <c r="C140" s="41" t="s">
        <v>395</v>
      </c>
      <c r="D140" s="19" t="s">
        <v>396</v>
      </c>
      <c r="E140" s="56"/>
      <c r="F140" s="65"/>
      <c r="G140" s="56"/>
      <c r="H140" s="19"/>
      <c r="I140" s="19"/>
      <c r="J140" s="19"/>
      <c r="K140" s="48"/>
    </row>
    <row r="141" spans="1:11" ht="12.75">
      <c r="A141" s="47"/>
      <c r="B141" s="41"/>
      <c r="C141" s="41" t="s">
        <v>398</v>
      </c>
      <c r="D141" s="19" t="s">
        <v>399</v>
      </c>
      <c r="E141" s="56"/>
      <c r="F141" s="65"/>
      <c r="G141" s="56"/>
      <c r="H141" s="19"/>
      <c r="I141" s="19"/>
      <c r="J141" s="19"/>
      <c r="K141" s="48"/>
    </row>
    <row r="142" spans="1:11" ht="12.75">
      <c r="A142" s="47"/>
      <c r="B142" s="41"/>
      <c r="C142" s="41"/>
      <c r="D142" s="19"/>
      <c r="E142" s="56"/>
      <c r="F142" s="56"/>
      <c r="G142" s="56"/>
      <c r="H142" s="19"/>
      <c r="I142" s="19"/>
      <c r="J142" s="19"/>
      <c r="K142" s="48"/>
    </row>
    <row r="143" spans="1:11" ht="12.75">
      <c r="A143" s="47"/>
      <c r="B143" s="41" t="s">
        <v>418</v>
      </c>
      <c r="C143" s="41"/>
      <c r="D143" s="19"/>
      <c r="E143" s="56"/>
      <c r="F143" s="56"/>
      <c r="G143" s="56"/>
      <c r="H143" s="19"/>
      <c r="I143" s="19"/>
      <c r="J143" s="19"/>
      <c r="K143" s="48"/>
    </row>
    <row r="144" spans="1:11" ht="12.75">
      <c r="A144" s="47"/>
      <c r="B144" s="41"/>
      <c r="C144" s="41" t="s">
        <v>400</v>
      </c>
      <c r="D144" s="41" t="s">
        <v>419</v>
      </c>
      <c r="E144" s="56"/>
      <c r="F144" s="56"/>
      <c r="G144" s="56"/>
      <c r="H144" s="19"/>
      <c r="I144" s="19"/>
      <c r="J144" s="19"/>
      <c r="K144" s="48"/>
    </row>
    <row r="145" spans="1:11" ht="12.75">
      <c r="A145" s="47"/>
      <c r="B145" s="41"/>
      <c r="C145" s="41" t="s">
        <v>366</v>
      </c>
      <c r="D145" s="41" t="s">
        <v>420</v>
      </c>
      <c r="E145" s="56"/>
      <c r="F145" s="56"/>
      <c r="G145" s="56"/>
      <c r="H145" s="19"/>
      <c r="I145" s="19"/>
      <c r="J145" s="19"/>
      <c r="K145" s="48"/>
    </row>
    <row r="146" spans="1:11" ht="12.75">
      <c r="A146" s="47"/>
      <c r="B146" s="41"/>
      <c r="C146" s="41"/>
      <c r="D146" s="41"/>
      <c r="E146" s="56"/>
      <c r="F146" s="56"/>
      <c r="G146" s="56"/>
      <c r="H146" s="19"/>
      <c r="I146" s="19"/>
      <c r="J146" s="19"/>
      <c r="K146" s="48"/>
    </row>
    <row r="147" spans="1:11" ht="12.75">
      <c r="A147" s="47"/>
      <c r="B147" s="41"/>
      <c r="C147" s="41"/>
      <c r="D147" s="41"/>
      <c r="E147" s="56"/>
      <c r="F147" s="56"/>
      <c r="G147" s="56"/>
      <c r="H147" s="19"/>
      <c r="I147" s="19"/>
      <c r="J147" s="19"/>
      <c r="K147" s="48"/>
    </row>
    <row r="148" spans="1:11" ht="12.75">
      <c r="A148" s="47"/>
      <c r="B148" s="41"/>
      <c r="C148" s="41"/>
      <c r="D148" s="41"/>
      <c r="E148" s="56"/>
      <c r="F148" s="56"/>
      <c r="G148" s="56"/>
      <c r="H148" s="19"/>
      <c r="I148" s="19"/>
      <c r="J148" s="19"/>
      <c r="K148" s="48"/>
    </row>
    <row r="149" spans="1:11" ht="12.75">
      <c r="A149" s="47"/>
      <c r="B149" s="41"/>
      <c r="C149" s="41"/>
      <c r="D149" s="41"/>
      <c r="E149" s="56"/>
      <c r="F149" s="56"/>
      <c r="G149" s="56"/>
      <c r="H149" s="19"/>
      <c r="I149" s="19"/>
      <c r="J149" s="19"/>
      <c r="K149" s="48"/>
    </row>
    <row r="150" spans="1:11" ht="15">
      <c r="A150" s="47"/>
      <c r="B150" s="42" t="s">
        <v>331</v>
      </c>
      <c r="C150" s="19"/>
      <c r="D150" s="19"/>
      <c r="E150" s="19"/>
      <c r="F150" s="19"/>
      <c r="G150" s="19"/>
      <c r="H150" s="19"/>
      <c r="I150" s="19"/>
      <c r="J150" s="19"/>
      <c r="K150" s="48"/>
    </row>
    <row r="151" spans="1:11" ht="12.75">
      <c r="A151" s="47"/>
      <c r="B151" s="19"/>
      <c r="C151" s="19"/>
      <c r="D151" s="19"/>
      <c r="E151" s="19"/>
      <c r="F151" s="19"/>
      <c r="G151" s="19"/>
      <c r="H151" s="19"/>
      <c r="I151" s="19"/>
      <c r="J151" s="19"/>
      <c r="K151" s="48"/>
    </row>
    <row r="152" spans="1:11" ht="12.75">
      <c r="A152" s="47"/>
      <c r="B152" s="19"/>
      <c r="C152" s="19"/>
      <c r="D152" s="19"/>
      <c r="E152" s="19"/>
      <c r="F152" s="19"/>
      <c r="G152" s="19"/>
      <c r="H152" s="19"/>
      <c r="I152" s="19"/>
      <c r="J152" s="19"/>
      <c r="K152" s="48"/>
    </row>
    <row r="153" spans="1:11" ht="12.75">
      <c r="A153" s="47"/>
      <c r="B153" s="19"/>
      <c r="C153" s="19"/>
      <c r="D153" s="19"/>
      <c r="E153" s="19"/>
      <c r="F153" s="19"/>
      <c r="G153" s="19"/>
      <c r="H153" s="19"/>
      <c r="I153" s="19"/>
      <c r="J153" s="19"/>
      <c r="K153" s="48"/>
    </row>
    <row r="154" spans="1:11" ht="12.75">
      <c r="A154" s="47"/>
      <c r="B154" s="19"/>
      <c r="C154" s="19"/>
      <c r="D154" s="19"/>
      <c r="E154" s="19"/>
      <c r="F154" s="19"/>
      <c r="G154" s="19"/>
      <c r="H154" s="19"/>
      <c r="I154" s="19"/>
      <c r="J154" s="19"/>
      <c r="K154" s="48"/>
    </row>
    <row r="155" spans="1:11" ht="12.75">
      <c r="A155" s="47"/>
      <c r="B155" s="19"/>
      <c r="C155" s="19"/>
      <c r="D155" s="19"/>
      <c r="E155" s="19"/>
      <c r="F155" s="19"/>
      <c r="G155" s="19"/>
      <c r="H155" s="19"/>
      <c r="I155" s="19"/>
      <c r="J155" s="19"/>
      <c r="K155" s="48"/>
    </row>
    <row r="156" spans="1:11" ht="12.75">
      <c r="A156" s="270"/>
      <c r="B156" s="269"/>
      <c r="C156" s="269"/>
      <c r="D156" s="269"/>
      <c r="E156" s="269"/>
      <c r="F156" s="269"/>
      <c r="G156" s="269"/>
      <c r="H156" s="269"/>
      <c r="I156" s="269"/>
      <c r="J156" s="269"/>
      <c r="K156" s="271"/>
    </row>
    <row r="157" spans="1:11" ht="12.75">
      <c r="A157" s="47"/>
      <c r="B157" s="19"/>
      <c r="C157" s="19"/>
      <c r="D157" s="19"/>
      <c r="E157" s="19"/>
      <c r="F157" s="19"/>
      <c r="H157" s="19"/>
      <c r="I157" s="19"/>
      <c r="J157" s="19"/>
      <c r="K157" s="48"/>
    </row>
    <row r="158" spans="1:11" ht="18.75" customHeight="1">
      <c r="A158" s="47"/>
      <c r="B158" s="19"/>
      <c r="C158" s="19"/>
      <c r="D158" s="19"/>
      <c r="E158" s="19"/>
      <c r="F158" s="19"/>
      <c r="G158" s="19"/>
      <c r="I158" s="19" t="s">
        <v>421</v>
      </c>
      <c r="J158" s="19"/>
      <c r="K158" s="48"/>
    </row>
    <row r="159" spans="1:11" ht="12.75">
      <c r="A159" s="47"/>
      <c r="B159" s="19"/>
      <c r="C159" s="19"/>
      <c r="E159" s="19"/>
      <c r="F159" s="19"/>
      <c r="H159" s="19" t="s">
        <v>423</v>
      </c>
      <c r="I159" s="19" t="s">
        <v>605</v>
      </c>
      <c r="J159" s="19"/>
      <c r="K159" s="48"/>
    </row>
    <row r="160" spans="1:11" ht="12.75">
      <c r="A160" s="47"/>
      <c r="B160" s="19"/>
      <c r="C160" s="19"/>
      <c r="D160" s="19"/>
      <c r="E160" s="19"/>
      <c r="F160" s="19"/>
      <c r="G160" s="19"/>
      <c r="H160" s="19"/>
      <c r="I160" s="19"/>
      <c r="J160" s="19"/>
      <c r="K160" s="48"/>
    </row>
    <row r="161" spans="1:11" ht="12.75">
      <c r="A161" s="47"/>
      <c r="B161" s="19"/>
      <c r="C161" s="19"/>
      <c r="D161" s="19"/>
      <c r="E161" s="19"/>
      <c r="F161" s="19"/>
      <c r="G161" s="19"/>
      <c r="H161" s="19"/>
      <c r="I161" s="19"/>
      <c r="J161" s="19"/>
      <c r="K161" s="48"/>
    </row>
    <row r="162" spans="1:11" ht="12.75">
      <c r="A162" s="49"/>
      <c r="B162" s="50"/>
      <c r="C162" s="50"/>
      <c r="D162" s="50"/>
      <c r="E162" s="50"/>
      <c r="F162" s="50"/>
      <c r="G162" s="50"/>
      <c r="H162" s="50"/>
      <c r="I162" s="50"/>
      <c r="J162" s="50"/>
      <c r="K162" s="51"/>
    </row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78" spans="1:12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2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1:12" ht="15.75">
      <c r="A182" s="285"/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19"/>
    </row>
    <row r="183" spans="1:12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ht="15">
      <c r="A184" s="19"/>
      <c r="B184" s="42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2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2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1:12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1:12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12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1:12" ht="15">
      <c r="A192" s="19"/>
      <c r="B192" s="42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12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12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12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12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2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1:12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12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12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12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ht="15">
      <c r="A207" s="19"/>
      <c r="B207" s="42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12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ht="12.75">
      <c r="A210" s="19"/>
      <c r="B210" s="43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1:12" ht="12.75">
      <c r="A211" s="19"/>
      <c r="B211" s="43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12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12" ht="12.75">
      <c r="A214" s="19"/>
      <c r="B214" s="43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1:12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1:12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1:12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1:12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1:12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1:12" ht="12.75">
      <c r="A220" s="19"/>
      <c r="B220" s="43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1:12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1:12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1:12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1:12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1:12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1:12" ht="12.75">
      <c r="A226" s="19"/>
      <c r="B226" s="43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1:12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1:12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1:12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1:12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1:12" ht="12.75">
      <c r="A231" s="19"/>
      <c r="B231" s="19"/>
      <c r="C231" s="294"/>
      <c r="D231" s="294"/>
      <c r="E231" s="295"/>
      <c r="F231" s="295"/>
      <c r="G231" s="295"/>
      <c r="H231" s="295"/>
      <c r="I231" s="296"/>
      <c r="J231" s="297"/>
      <c r="K231" s="19"/>
      <c r="L231" s="19"/>
    </row>
    <row r="232" spans="1:12" ht="12.75">
      <c r="A232" s="19"/>
      <c r="B232" s="19"/>
      <c r="C232" s="294"/>
      <c r="D232" s="294"/>
      <c r="E232" s="212"/>
      <c r="F232" s="212"/>
      <c r="G232" s="212"/>
      <c r="H232" s="212"/>
      <c r="I232" s="296"/>
      <c r="J232" s="297"/>
      <c r="K232" s="19"/>
      <c r="L232" s="19"/>
    </row>
    <row r="233" spans="1:12" ht="12.75">
      <c r="A233" s="19"/>
      <c r="B233" s="19"/>
      <c r="C233" s="213"/>
      <c r="D233" s="213"/>
      <c r="E233" s="214"/>
      <c r="F233" s="214"/>
      <c r="G233" s="214"/>
      <c r="H233" s="214"/>
      <c r="I233" s="214"/>
      <c r="J233" s="214"/>
      <c r="K233" s="19"/>
      <c r="L233" s="19"/>
    </row>
    <row r="234" spans="1:12" ht="12.75">
      <c r="A234" s="19"/>
      <c r="B234" s="19"/>
      <c r="C234" s="213"/>
      <c r="D234" s="213"/>
      <c r="E234" s="214"/>
      <c r="F234" s="214"/>
      <c r="G234" s="214"/>
      <c r="H234" s="214"/>
      <c r="I234" s="214"/>
      <c r="J234" s="214"/>
      <c r="K234" s="19"/>
      <c r="L234" s="19"/>
    </row>
    <row r="235" spans="1:12" ht="12.75">
      <c r="A235" s="19"/>
      <c r="B235" s="19"/>
      <c r="C235" s="213"/>
      <c r="D235" s="213"/>
      <c r="E235" s="214"/>
      <c r="F235" s="214"/>
      <c r="G235" s="214"/>
      <c r="H235" s="214"/>
      <c r="I235" s="214"/>
      <c r="J235" s="214"/>
      <c r="K235" s="19"/>
      <c r="L235" s="19"/>
    </row>
    <row r="236" spans="1:12" ht="12.75">
      <c r="A236" s="19"/>
      <c r="B236" s="19"/>
      <c r="C236" s="213"/>
      <c r="D236" s="213"/>
      <c r="E236" s="215"/>
      <c r="F236" s="215"/>
      <c r="G236" s="215"/>
      <c r="H236" s="216"/>
      <c r="I236" s="215"/>
      <c r="J236" s="216"/>
      <c r="K236" s="19"/>
      <c r="L236" s="19"/>
    </row>
    <row r="237" spans="1:12" ht="12.75">
      <c r="A237" s="19"/>
      <c r="B237" s="19"/>
      <c r="C237" s="213"/>
      <c r="D237" s="213"/>
      <c r="E237" s="215"/>
      <c r="F237" s="215"/>
      <c r="G237" s="215"/>
      <c r="H237" s="216"/>
      <c r="I237" s="215"/>
      <c r="J237" s="216"/>
      <c r="K237" s="19"/>
      <c r="L237" s="19"/>
    </row>
    <row r="238" spans="1:12" ht="12.75">
      <c r="A238" s="19"/>
      <c r="B238" s="19"/>
      <c r="C238" s="213"/>
      <c r="D238" s="213"/>
      <c r="E238" s="214"/>
      <c r="F238" s="214"/>
      <c r="G238" s="214"/>
      <c r="H238" s="214"/>
      <c r="I238" s="214"/>
      <c r="J238" s="214"/>
      <c r="K238" s="19"/>
      <c r="L238" s="19"/>
    </row>
    <row r="239" spans="1:12" ht="12.75">
      <c r="A239" s="19"/>
      <c r="B239" s="19"/>
      <c r="C239" s="213"/>
      <c r="D239" s="213"/>
      <c r="E239" s="215"/>
      <c r="F239" s="215"/>
      <c r="G239" s="215"/>
      <c r="H239" s="214"/>
      <c r="I239" s="215"/>
      <c r="J239" s="214"/>
      <c r="K239" s="19"/>
      <c r="L239" s="19"/>
    </row>
    <row r="240" spans="1:12" ht="12.75">
      <c r="A240" s="19"/>
      <c r="B240" s="19"/>
      <c r="C240" s="213"/>
      <c r="D240" s="213"/>
      <c r="E240" s="215"/>
      <c r="F240" s="215"/>
      <c r="G240" s="215"/>
      <c r="H240" s="214"/>
      <c r="I240" s="215"/>
      <c r="J240" s="214"/>
      <c r="K240" s="19"/>
      <c r="L240" s="19"/>
    </row>
    <row r="241" spans="1:12" ht="12.75">
      <c r="A241" s="19"/>
      <c r="B241" s="19"/>
      <c r="C241" s="213"/>
      <c r="D241" s="217"/>
      <c r="E241" s="215"/>
      <c r="F241" s="215"/>
      <c r="G241" s="215"/>
      <c r="H241" s="214"/>
      <c r="I241" s="215"/>
      <c r="J241" s="214"/>
      <c r="K241" s="19"/>
      <c r="L241" s="19"/>
    </row>
    <row r="242" spans="1:12" ht="12.75">
      <c r="A242" s="19"/>
      <c r="B242" s="19"/>
      <c r="C242" s="213"/>
      <c r="D242" s="218"/>
      <c r="E242" s="219"/>
      <c r="F242" s="219"/>
      <c r="G242" s="219"/>
      <c r="H242" s="219"/>
      <c r="I242" s="219"/>
      <c r="J242" s="219"/>
      <c r="K242" s="19"/>
      <c r="L242" s="19"/>
    </row>
    <row r="243" spans="1:12" ht="12.75">
      <c r="A243" s="19"/>
      <c r="B243" s="19"/>
      <c r="C243" s="54"/>
      <c r="D243" s="55"/>
      <c r="E243" s="55"/>
      <c r="F243" s="55"/>
      <c r="G243" s="55"/>
      <c r="H243" s="55"/>
      <c r="I243" s="55"/>
      <c r="J243" s="19"/>
      <c r="K243" s="19"/>
      <c r="L243" s="19"/>
    </row>
    <row r="244" spans="1:12" ht="12.75">
      <c r="A244" s="19"/>
      <c r="B244" s="19"/>
      <c r="C244" s="54"/>
      <c r="D244" s="55"/>
      <c r="E244" s="55"/>
      <c r="F244" s="55"/>
      <c r="G244" s="55"/>
      <c r="H244" s="55"/>
      <c r="I244" s="55"/>
      <c r="J244" s="19"/>
      <c r="K244" s="19"/>
      <c r="L244" s="19"/>
    </row>
    <row r="245" spans="1:12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2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2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1:12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ht="12.75">
      <c r="A249" s="19"/>
      <c r="B249" s="43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12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1:12" ht="12.75">
      <c r="A251" s="19"/>
      <c r="B251" s="19"/>
      <c r="C251" s="41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1:12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1:12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1:12" ht="12.75">
      <c r="A254" s="19"/>
      <c r="B254" s="43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1:12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1:12" ht="12.75">
      <c r="A256" s="19"/>
      <c r="B256" s="19"/>
      <c r="C256" s="41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1:12" ht="12.75">
      <c r="A257" s="19"/>
      <c r="B257" s="19"/>
      <c r="C257" s="41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1:12" ht="12.75">
      <c r="A258" s="19"/>
      <c r="B258" s="19"/>
      <c r="C258" s="41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12" ht="12.75">
      <c r="A259" s="19"/>
      <c r="B259" s="41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12" ht="12.75">
      <c r="A260" s="19"/>
      <c r="B260" s="41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1:12" ht="12.75">
      <c r="A261" s="19"/>
      <c r="B261" s="53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1:12" ht="12.75">
      <c r="A262" s="19"/>
      <c r="B262" s="19"/>
      <c r="C262" s="41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1:12" ht="12.75">
      <c r="A263" s="19"/>
      <c r="B263" s="19"/>
      <c r="C263" s="41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1:12" ht="12.75">
      <c r="A264" s="19"/>
      <c r="B264" s="41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1:12" ht="12.75">
      <c r="A265" s="19"/>
      <c r="B265" s="41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1:12" ht="12.75">
      <c r="A266" s="19"/>
      <c r="B266" s="41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1:12" ht="12.75">
      <c r="A267" s="19"/>
      <c r="B267" s="41"/>
      <c r="C267" s="19"/>
      <c r="D267" s="19"/>
      <c r="E267" s="292"/>
      <c r="F267" s="292"/>
      <c r="G267" s="56"/>
      <c r="H267" s="19"/>
      <c r="I267" s="19"/>
      <c r="J267" s="19"/>
      <c r="K267" s="19"/>
      <c r="L267" s="19"/>
    </row>
    <row r="268" spans="1:12" ht="12.75">
      <c r="A268" s="19"/>
      <c r="B268" s="41"/>
      <c r="C268" s="19"/>
      <c r="D268" s="19"/>
      <c r="E268" s="292"/>
      <c r="F268" s="292"/>
      <c r="G268" s="56"/>
      <c r="H268" s="19"/>
      <c r="I268" s="19"/>
      <c r="J268" s="19"/>
      <c r="K268" s="19"/>
      <c r="L268" s="19"/>
    </row>
    <row r="269" spans="1:12" ht="12.75">
      <c r="A269" s="19"/>
      <c r="B269" s="19"/>
      <c r="C269" s="19"/>
      <c r="D269" s="19"/>
      <c r="E269" s="292"/>
      <c r="F269" s="292"/>
      <c r="G269" s="56"/>
      <c r="H269" s="19"/>
      <c r="I269" s="19"/>
      <c r="J269" s="19"/>
      <c r="K269" s="19"/>
      <c r="L269" s="19"/>
    </row>
    <row r="270" spans="1:12" ht="12.75">
      <c r="A270" s="19"/>
      <c r="B270" s="19"/>
      <c r="C270" s="19"/>
      <c r="D270" s="19"/>
      <c r="E270" s="293"/>
      <c r="F270" s="293"/>
      <c r="G270" s="56"/>
      <c r="H270" s="19"/>
      <c r="I270" s="19"/>
      <c r="J270" s="19"/>
      <c r="K270" s="19"/>
      <c r="L270" s="19"/>
    </row>
    <row r="271" spans="1:12" ht="12.75">
      <c r="A271" s="19"/>
      <c r="B271" s="19"/>
      <c r="C271" s="19"/>
      <c r="D271" s="19"/>
      <c r="E271" s="56"/>
      <c r="F271" s="56"/>
      <c r="G271" s="56"/>
      <c r="H271" s="19"/>
      <c r="I271" s="19"/>
      <c r="J271" s="19"/>
      <c r="K271" s="19"/>
      <c r="L271" s="19"/>
    </row>
    <row r="272" spans="1:12" ht="12.75">
      <c r="A272" s="19"/>
      <c r="B272" s="19"/>
      <c r="C272" s="19"/>
      <c r="D272" s="19"/>
      <c r="E272" s="56"/>
      <c r="F272" s="56"/>
      <c r="G272" s="56"/>
      <c r="H272" s="19"/>
      <c r="I272" s="19"/>
      <c r="J272" s="19"/>
      <c r="K272" s="19"/>
      <c r="L272" s="19"/>
    </row>
    <row r="273" spans="1:12" ht="12.75">
      <c r="A273" s="19"/>
      <c r="B273" s="43"/>
      <c r="C273" s="19"/>
      <c r="D273" s="19"/>
      <c r="E273" s="56"/>
      <c r="F273" s="56"/>
      <c r="G273" s="56"/>
      <c r="H273" s="19"/>
      <c r="I273" s="19"/>
      <c r="J273" s="19"/>
      <c r="K273" s="19"/>
      <c r="L273" s="19"/>
    </row>
    <row r="274" spans="1:12" ht="12.75">
      <c r="A274" s="19"/>
      <c r="B274" s="19"/>
      <c r="C274" s="19"/>
      <c r="D274" s="19"/>
      <c r="E274" s="56"/>
      <c r="F274" s="56"/>
      <c r="G274" s="56"/>
      <c r="H274" s="19"/>
      <c r="I274" s="19"/>
      <c r="J274" s="19"/>
      <c r="K274" s="19"/>
      <c r="L274" s="19"/>
    </row>
    <row r="275" spans="1:12" ht="12.75">
      <c r="A275" s="19"/>
      <c r="B275" s="19"/>
      <c r="C275" s="41"/>
      <c r="D275" s="19"/>
      <c r="E275" s="56"/>
      <c r="F275" s="56"/>
      <c r="G275" s="56"/>
      <c r="H275" s="19"/>
      <c r="I275" s="19"/>
      <c r="J275" s="19"/>
      <c r="K275" s="19"/>
      <c r="L275" s="19"/>
    </row>
    <row r="276" spans="1:12" ht="12.75">
      <c r="A276" s="19"/>
      <c r="B276" s="41"/>
      <c r="C276" s="19"/>
      <c r="D276" s="19"/>
      <c r="E276" s="56"/>
      <c r="F276" s="56"/>
      <c r="G276" s="56"/>
      <c r="H276" s="19"/>
      <c r="I276" s="19"/>
      <c r="J276" s="19"/>
      <c r="K276" s="19"/>
      <c r="L276" s="19"/>
    </row>
    <row r="277" spans="1:12" ht="12.75">
      <c r="A277" s="19"/>
      <c r="B277" s="41"/>
      <c r="C277" s="19"/>
      <c r="D277" s="19"/>
      <c r="E277" s="56"/>
      <c r="F277" s="56"/>
      <c r="G277" s="56"/>
      <c r="H277" s="19"/>
      <c r="I277" s="19"/>
      <c r="J277" s="19"/>
      <c r="K277" s="19"/>
      <c r="L277" s="19"/>
    </row>
    <row r="278" spans="1:12" ht="12.75">
      <c r="A278" s="19"/>
      <c r="B278" s="43"/>
      <c r="C278" s="19"/>
      <c r="D278" s="19"/>
      <c r="E278" s="56"/>
      <c r="F278" s="56"/>
      <c r="G278" s="56"/>
      <c r="H278" s="19"/>
      <c r="I278" s="19"/>
      <c r="J278" s="19"/>
      <c r="K278" s="19"/>
      <c r="L278" s="19"/>
    </row>
    <row r="279" spans="1:12" ht="12.75">
      <c r="A279" s="19"/>
      <c r="B279" s="19"/>
      <c r="C279" s="41"/>
      <c r="D279" s="19"/>
      <c r="E279" s="56"/>
      <c r="F279" s="56"/>
      <c r="G279" s="56"/>
      <c r="H279" s="19"/>
      <c r="I279" s="19"/>
      <c r="J279" s="19"/>
      <c r="K279" s="19"/>
      <c r="L279" s="19"/>
    </row>
    <row r="280" spans="1:12" ht="12.75">
      <c r="A280" s="19"/>
      <c r="B280" s="19"/>
      <c r="C280" s="19"/>
      <c r="D280" s="19"/>
      <c r="E280" s="56"/>
      <c r="F280" s="56"/>
      <c r="G280" s="56"/>
      <c r="H280" s="19"/>
      <c r="I280" s="19"/>
      <c r="J280" s="19"/>
      <c r="K280" s="19"/>
      <c r="L280" s="19"/>
    </row>
    <row r="281" spans="1:12" ht="12.75">
      <c r="A281" s="19"/>
      <c r="B281" s="19"/>
      <c r="C281" s="19"/>
      <c r="D281" s="19"/>
      <c r="E281" s="56"/>
      <c r="F281" s="56"/>
      <c r="G281" s="56"/>
      <c r="H281" s="19"/>
      <c r="I281" s="19"/>
      <c r="J281" s="19"/>
      <c r="K281" s="19"/>
      <c r="L281" s="19"/>
    </row>
    <row r="282" spans="1:12" ht="12.75">
      <c r="A282" s="19"/>
      <c r="B282" s="41"/>
      <c r="C282" s="19"/>
      <c r="D282" s="19"/>
      <c r="E282" s="56"/>
      <c r="F282" s="56"/>
      <c r="G282" s="56"/>
      <c r="H282" s="19"/>
      <c r="I282" s="19"/>
      <c r="J282" s="19"/>
      <c r="K282" s="19"/>
      <c r="L282" s="19"/>
    </row>
    <row r="283" spans="1:12" ht="12.75">
      <c r="A283" s="19"/>
      <c r="B283" s="19"/>
      <c r="C283" s="41"/>
      <c r="D283" s="19"/>
      <c r="E283" s="56"/>
      <c r="F283" s="56"/>
      <c r="G283" s="56"/>
      <c r="H283" s="19"/>
      <c r="I283" s="19"/>
      <c r="J283" s="19"/>
      <c r="K283" s="19"/>
      <c r="L283" s="19"/>
    </row>
    <row r="284" spans="1:12" ht="12.75">
      <c r="A284" s="19"/>
      <c r="B284" s="19"/>
      <c r="C284" s="41"/>
      <c r="D284" s="19"/>
      <c r="E284" s="56"/>
      <c r="F284" s="56"/>
      <c r="G284" s="56"/>
      <c r="H284" s="19"/>
      <c r="I284" s="19"/>
      <c r="J284" s="19"/>
      <c r="K284" s="19"/>
      <c r="L284" s="19"/>
    </row>
    <row r="285" spans="1:12" ht="12.75">
      <c r="A285" s="19"/>
      <c r="B285" s="19"/>
      <c r="C285" s="19"/>
      <c r="D285" s="19"/>
      <c r="E285" s="56"/>
      <c r="F285" s="56"/>
      <c r="G285" s="56"/>
      <c r="H285" s="19"/>
      <c r="I285" s="19"/>
      <c r="J285" s="19"/>
      <c r="K285" s="19"/>
      <c r="L285" s="19"/>
    </row>
    <row r="286" spans="1:12" ht="12.75">
      <c r="A286" s="19"/>
      <c r="B286" s="41"/>
      <c r="C286" s="19"/>
      <c r="D286" s="19"/>
      <c r="E286" s="56"/>
      <c r="F286" s="56"/>
      <c r="G286" s="56"/>
      <c r="H286" s="19"/>
      <c r="I286" s="19"/>
      <c r="J286" s="19"/>
      <c r="K286" s="19"/>
      <c r="L286" s="19"/>
    </row>
    <row r="287" spans="1:12" ht="12.75">
      <c r="A287" s="19"/>
      <c r="B287" s="19"/>
      <c r="C287" s="19"/>
      <c r="D287" s="19"/>
      <c r="E287" s="56"/>
      <c r="F287" s="56"/>
      <c r="G287" s="56"/>
      <c r="H287" s="19"/>
      <c r="I287" s="19"/>
      <c r="J287" s="19"/>
      <c r="K287" s="19"/>
      <c r="L287" s="19"/>
    </row>
    <row r="288" spans="1:12" ht="12.75">
      <c r="A288" s="19"/>
      <c r="B288" s="19"/>
      <c r="C288" s="298"/>
      <c r="D288" s="295"/>
      <c r="E288" s="296"/>
      <c r="F288" s="295"/>
      <c r="G288" s="295"/>
      <c r="H288" s="295"/>
      <c r="I288" s="295"/>
      <c r="J288" s="296"/>
      <c r="K288" s="19"/>
      <c r="L288" s="19"/>
    </row>
    <row r="289" spans="1:12" ht="12.75">
      <c r="A289" s="19"/>
      <c r="B289" s="19"/>
      <c r="C289" s="298"/>
      <c r="D289" s="295"/>
      <c r="E289" s="296"/>
      <c r="F289" s="212"/>
      <c r="G289" s="211"/>
      <c r="H289" s="212"/>
      <c r="I289" s="212"/>
      <c r="J289" s="296"/>
      <c r="K289" s="19"/>
      <c r="L289" s="19"/>
    </row>
    <row r="290" spans="1:12" ht="12.75">
      <c r="A290" s="19"/>
      <c r="B290" s="19"/>
      <c r="C290" s="213"/>
      <c r="D290" s="213"/>
      <c r="E290" s="214"/>
      <c r="F290" s="220"/>
      <c r="G290" s="220"/>
      <c r="H290" s="214"/>
      <c r="I290" s="214"/>
      <c r="J290" s="214"/>
      <c r="K290" s="19"/>
      <c r="L290" s="19"/>
    </row>
    <row r="291" spans="1:12" ht="12.75">
      <c r="A291" s="19"/>
      <c r="B291" s="19"/>
      <c r="C291" s="213"/>
      <c r="D291" s="213"/>
      <c r="E291" s="19"/>
      <c r="F291" s="214"/>
      <c r="G291" s="214"/>
      <c r="H291" s="214"/>
      <c r="I291" s="214"/>
      <c r="J291" s="214"/>
      <c r="K291" s="19"/>
      <c r="L291" s="19"/>
    </row>
    <row r="292" spans="1:12" ht="12.75">
      <c r="A292" s="19"/>
      <c r="B292" s="19"/>
      <c r="C292" s="213"/>
      <c r="D292" s="213"/>
      <c r="E292" s="214"/>
      <c r="F292" s="221"/>
      <c r="G292" s="221"/>
      <c r="H292" s="216"/>
      <c r="I292" s="216"/>
      <c r="J292" s="216"/>
      <c r="K292" s="19"/>
      <c r="L292" s="19"/>
    </row>
    <row r="293" spans="1:12" ht="12.75">
      <c r="A293" s="19"/>
      <c r="B293" s="19"/>
      <c r="C293" s="213"/>
      <c r="D293" s="213"/>
      <c r="E293" s="216"/>
      <c r="F293" s="221"/>
      <c r="G293" s="221"/>
      <c r="H293" s="216"/>
      <c r="I293" s="216"/>
      <c r="J293" s="216"/>
      <c r="K293" s="19"/>
      <c r="L293" s="19"/>
    </row>
    <row r="294" spans="1:12" ht="12.75">
      <c r="A294" s="19"/>
      <c r="B294" s="19"/>
      <c r="C294" s="213"/>
      <c r="D294" s="213"/>
      <c r="E294" s="214"/>
      <c r="F294" s="214"/>
      <c r="G294" s="214"/>
      <c r="H294" s="214"/>
      <c r="I294" s="214"/>
      <c r="J294" s="214"/>
      <c r="K294" s="19"/>
      <c r="L294" s="19"/>
    </row>
    <row r="295" spans="1:12" ht="12.75">
      <c r="A295" s="19"/>
      <c r="B295" s="19"/>
      <c r="C295" s="213"/>
      <c r="D295" s="213"/>
      <c r="E295" s="216"/>
      <c r="F295" s="221"/>
      <c r="G295" s="221"/>
      <c r="H295" s="216"/>
      <c r="I295" s="216"/>
      <c r="J295" s="216"/>
      <c r="K295" s="19"/>
      <c r="L295" s="19"/>
    </row>
    <row r="296" spans="1:12" ht="12.75">
      <c r="A296" s="19"/>
      <c r="B296" s="19"/>
      <c r="C296" s="213"/>
      <c r="D296" s="213"/>
      <c r="E296" s="216"/>
      <c r="F296" s="221"/>
      <c r="G296" s="221"/>
      <c r="H296" s="216"/>
      <c r="I296" s="216"/>
      <c r="J296" s="216"/>
      <c r="K296" s="19"/>
      <c r="L296" s="19"/>
    </row>
    <row r="297" spans="1:12" ht="12.75">
      <c r="A297" s="19"/>
      <c r="B297" s="19"/>
      <c r="C297" s="213"/>
      <c r="D297" s="217"/>
      <c r="E297" s="216"/>
      <c r="F297" s="221"/>
      <c r="G297" s="221"/>
      <c r="H297" s="216"/>
      <c r="I297" s="216"/>
      <c r="J297" s="216"/>
      <c r="K297" s="19"/>
      <c r="L297" s="19"/>
    </row>
    <row r="298" spans="1:12" ht="12.75">
      <c r="A298" s="19"/>
      <c r="B298" s="19"/>
      <c r="C298" s="213"/>
      <c r="D298" s="217"/>
      <c r="E298" s="215"/>
      <c r="F298" s="222"/>
      <c r="G298" s="222"/>
      <c r="H298" s="215"/>
      <c r="I298" s="215"/>
      <c r="J298" s="215"/>
      <c r="K298" s="19"/>
      <c r="L298" s="19"/>
    </row>
    <row r="299" spans="1:12" ht="12.75">
      <c r="A299" s="19"/>
      <c r="B299" s="19"/>
      <c r="C299" s="19"/>
      <c r="D299" s="203"/>
      <c r="E299" s="223"/>
      <c r="F299" s="223"/>
      <c r="G299" s="223"/>
      <c r="H299" s="223"/>
      <c r="I299" s="223"/>
      <c r="J299" s="223"/>
      <c r="K299" s="19"/>
      <c r="L299" s="19"/>
    </row>
    <row r="300" spans="1:12" ht="12.75">
      <c r="A300" s="19"/>
      <c r="B300" s="41"/>
      <c r="C300" s="19"/>
      <c r="D300" s="19"/>
      <c r="E300" s="56"/>
      <c r="F300" s="56"/>
      <c r="G300" s="56"/>
      <c r="H300" s="19"/>
      <c r="I300" s="19"/>
      <c r="J300" s="19"/>
      <c r="K300" s="19"/>
      <c r="L300" s="19"/>
    </row>
    <row r="301" spans="1:12" ht="12.75">
      <c r="A301" s="19"/>
      <c r="B301" s="41"/>
      <c r="C301" s="19"/>
      <c r="D301" s="19"/>
      <c r="E301" s="56"/>
      <c r="F301" s="56"/>
      <c r="G301" s="56"/>
      <c r="H301" s="19"/>
      <c r="I301" s="19"/>
      <c r="J301" s="19"/>
      <c r="K301" s="19"/>
      <c r="L301" s="19"/>
    </row>
    <row r="302" spans="1:12" ht="12.75">
      <c r="A302" s="19"/>
      <c r="B302" s="53"/>
      <c r="C302" s="19"/>
      <c r="D302" s="19"/>
      <c r="E302" s="56"/>
      <c r="F302" s="56"/>
      <c r="G302" s="56"/>
      <c r="H302" s="19"/>
      <c r="I302" s="19"/>
      <c r="J302" s="19"/>
      <c r="K302" s="19"/>
      <c r="L302" s="19"/>
    </row>
    <row r="303" spans="1:12" ht="12.75">
      <c r="A303" s="19"/>
      <c r="B303" s="41"/>
      <c r="C303" s="19"/>
      <c r="D303" s="19"/>
      <c r="E303" s="56"/>
      <c r="F303" s="224"/>
      <c r="G303" s="56"/>
      <c r="H303" s="19"/>
      <c r="I303" s="19"/>
      <c r="J303" s="19"/>
      <c r="K303" s="19"/>
      <c r="L303" s="19"/>
    </row>
    <row r="304" spans="1:12" ht="12.75">
      <c r="A304" s="19"/>
      <c r="B304" s="41"/>
      <c r="C304" s="19"/>
      <c r="D304" s="19"/>
      <c r="E304" s="56"/>
      <c r="F304" s="224"/>
      <c r="G304" s="56"/>
      <c r="H304" s="19"/>
      <c r="I304" s="19"/>
      <c r="J304" s="19"/>
      <c r="K304" s="19"/>
      <c r="L304" s="19"/>
    </row>
    <row r="305" spans="1:12" ht="12.75">
      <c r="A305" s="19"/>
      <c r="B305" s="41"/>
      <c r="C305" s="19"/>
      <c r="D305" s="19"/>
      <c r="E305" s="56"/>
      <c r="F305" s="224"/>
      <c r="G305" s="56"/>
      <c r="H305" s="19"/>
      <c r="I305" s="19"/>
      <c r="J305" s="19"/>
      <c r="K305" s="19"/>
      <c r="L305" s="19"/>
    </row>
    <row r="306" spans="1:12" ht="12.75">
      <c r="A306" s="19"/>
      <c r="B306" s="41"/>
      <c r="C306" s="41"/>
      <c r="D306" s="19"/>
      <c r="E306" s="56"/>
      <c r="F306" s="224"/>
      <c r="G306" s="56"/>
      <c r="H306" s="19"/>
      <c r="I306" s="19"/>
      <c r="J306" s="19"/>
      <c r="K306" s="19"/>
      <c r="L306" s="19"/>
    </row>
    <row r="307" spans="1:12" ht="12.75">
      <c r="A307" s="19"/>
      <c r="B307" s="41"/>
      <c r="C307" s="41"/>
      <c r="D307" s="19"/>
      <c r="E307" s="56"/>
      <c r="F307" s="224"/>
      <c r="G307" s="56"/>
      <c r="H307" s="19"/>
      <c r="I307" s="19"/>
      <c r="J307" s="19"/>
      <c r="K307" s="19"/>
      <c r="L307" s="19"/>
    </row>
    <row r="308" spans="1:12" ht="12.75">
      <c r="A308" s="19"/>
      <c r="B308" s="41"/>
      <c r="C308" s="41"/>
      <c r="D308" s="19"/>
      <c r="E308" s="56"/>
      <c r="F308" s="224"/>
      <c r="G308" s="56"/>
      <c r="H308" s="19"/>
      <c r="I308" s="19"/>
      <c r="J308" s="19"/>
      <c r="K308" s="19"/>
      <c r="L308" s="19"/>
    </row>
    <row r="309" spans="1:12" ht="12.75">
      <c r="A309" s="19"/>
      <c r="B309" s="41"/>
      <c r="C309" s="41"/>
      <c r="D309" s="19"/>
      <c r="E309" s="56"/>
      <c r="F309" s="224"/>
      <c r="G309" s="56"/>
      <c r="H309" s="19"/>
      <c r="I309" s="19"/>
      <c r="J309" s="19"/>
      <c r="K309" s="19"/>
      <c r="L309" s="19"/>
    </row>
    <row r="310" spans="1:12" ht="12.75">
      <c r="A310" s="19"/>
      <c r="B310" s="41"/>
      <c r="C310" s="41"/>
      <c r="D310" s="19"/>
      <c r="E310" s="56"/>
      <c r="F310" s="224"/>
      <c r="G310" s="56"/>
      <c r="H310" s="19"/>
      <c r="I310" s="19"/>
      <c r="J310" s="19"/>
      <c r="K310" s="19"/>
      <c r="L310" s="19"/>
    </row>
    <row r="311" spans="1:12" ht="12.75">
      <c r="A311" s="19"/>
      <c r="B311" s="41"/>
      <c r="C311" s="41"/>
      <c r="D311" s="19"/>
      <c r="E311" s="56"/>
      <c r="F311" s="224"/>
      <c r="G311" s="56"/>
      <c r="H311" s="19"/>
      <c r="I311" s="19"/>
      <c r="J311" s="19"/>
      <c r="K311" s="19"/>
      <c r="L311" s="19"/>
    </row>
    <row r="312" spans="1:12" ht="12.75">
      <c r="A312" s="19"/>
      <c r="B312" s="41"/>
      <c r="C312" s="41"/>
      <c r="D312" s="19"/>
      <c r="E312" s="56"/>
      <c r="F312" s="224"/>
      <c r="G312" s="56"/>
      <c r="H312" s="19"/>
      <c r="I312" s="19"/>
      <c r="J312" s="19"/>
      <c r="K312" s="19"/>
      <c r="L312" s="19"/>
    </row>
    <row r="313" spans="1:12" ht="12.75">
      <c r="A313" s="19"/>
      <c r="B313" s="41"/>
      <c r="C313" s="41"/>
      <c r="D313" s="19"/>
      <c r="E313" s="56"/>
      <c r="F313" s="224"/>
      <c r="G313" s="56"/>
      <c r="H313" s="19"/>
      <c r="I313" s="19"/>
      <c r="J313" s="19"/>
      <c r="K313" s="19"/>
      <c r="L313" s="19"/>
    </row>
    <row r="314" spans="1:12" ht="12.75">
      <c r="A314" s="19"/>
      <c r="B314" s="41"/>
      <c r="C314" s="41"/>
      <c r="D314" s="19"/>
      <c r="E314" s="56"/>
      <c r="F314" s="224"/>
      <c r="G314" s="56"/>
      <c r="H314" s="19"/>
      <c r="I314" s="19"/>
      <c r="J314" s="19"/>
      <c r="K314" s="19"/>
      <c r="L314" s="19"/>
    </row>
    <row r="315" spans="1:12" ht="12.75">
      <c r="A315" s="19"/>
      <c r="B315" s="41"/>
      <c r="C315" s="41"/>
      <c r="D315" s="19"/>
      <c r="E315" s="56"/>
      <c r="F315" s="224"/>
      <c r="G315" s="56"/>
      <c r="H315" s="19"/>
      <c r="I315" s="19"/>
      <c r="J315" s="19"/>
      <c r="K315" s="19"/>
      <c r="L315" s="19"/>
    </row>
    <row r="316" spans="1:12" ht="12.75">
      <c r="A316" s="19"/>
      <c r="B316" s="41"/>
      <c r="C316" s="41"/>
      <c r="D316" s="19"/>
      <c r="E316" s="56"/>
      <c r="F316" s="224"/>
      <c r="G316" s="56"/>
      <c r="H316" s="19"/>
      <c r="I316" s="19"/>
      <c r="J316" s="19"/>
      <c r="K316" s="19"/>
      <c r="L316" s="19"/>
    </row>
    <row r="317" spans="1:12" ht="12.75">
      <c r="A317" s="19"/>
      <c r="B317" s="41"/>
      <c r="C317" s="41"/>
      <c r="D317" s="19"/>
      <c r="E317" s="56"/>
      <c r="F317" s="224"/>
      <c r="G317" s="56"/>
      <c r="H317" s="19"/>
      <c r="I317" s="19"/>
      <c r="J317" s="19"/>
      <c r="K317" s="19"/>
      <c r="L317" s="19"/>
    </row>
    <row r="318" spans="1:12" ht="12.75">
      <c r="A318" s="19"/>
      <c r="B318" s="41"/>
      <c r="C318" s="41"/>
      <c r="D318" s="19"/>
      <c r="E318" s="56"/>
      <c r="F318" s="224"/>
      <c r="G318" s="56"/>
      <c r="H318" s="19"/>
      <c r="I318" s="19"/>
      <c r="J318" s="19"/>
      <c r="K318" s="19"/>
      <c r="L318" s="19"/>
    </row>
    <row r="319" spans="1:12" ht="12.75">
      <c r="A319" s="19"/>
      <c r="B319" s="41"/>
      <c r="C319" s="41"/>
      <c r="D319" s="19"/>
      <c r="E319" s="56"/>
      <c r="F319" s="224"/>
      <c r="G319" s="56"/>
      <c r="H319" s="19"/>
      <c r="I319" s="19"/>
      <c r="J319" s="19"/>
      <c r="K319" s="19"/>
      <c r="L319" s="19"/>
    </row>
    <row r="320" spans="1:12" ht="12.75">
      <c r="A320" s="19"/>
      <c r="B320" s="41"/>
      <c r="C320" s="41"/>
      <c r="D320" s="19"/>
      <c r="E320" s="56"/>
      <c r="F320" s="224"/>
      <c r="G320" s="56"/>
      <c r="H320" s="19"/>
      <c r="I320" s="19"/>
      <c r="J320" s="19"/>
      <c r="K320" s="19"/>
      <c r="L320" s="19"/>
    </row>
    <row r="321" spans="1:12" ht="12.75">
      <c r="A321" s="19"/>
      <c r="B321" s="41"/>
      <c r="C321" s="41"/>
      <c r="D321" s="19"/>
      <c r="E321" s="56"/>
      <c r="F321" s="56"/>
      <c r="G321" s="56"/>
      <c r="H321" s="19"/>
      <c r="I321" s="19"/>
      <c r="J321" s="19"/>
      <c r="K321" s="19"/>
      <c r="L321" s="19"/>
    </row>
    <row r="322" spans="1:12" ht="12.75">
      <c r="A322" s="19"/>
      <c r="B322" s="41"/>
      <c r="C322" s="41"/>
      <c r="D322" s="19"/>
      <c r="E322" s="56"/>
      <c r="F322" s="56"/>
      <c r="G322" s="56"/>
      <c r="H322" s="19"/>
      <c r="I322" s="19"/>
      <c r="J322" s="19"/>
      <c r="K322" s="19"/>
      <c r="L322" s="19"/>
    </row>
    <row r="323" spans="1:12" ht="12.75">
      <c r="A323" s="19"/>
      <c r="B323" s="41"/>
      <c r="C323" s="41"/>
      <c r="D323" s="41"/>
      <c r="E323" s="56"/>
      <c r="F323" s="56"/>
      <c r="G323" s="56"/>
      <c r="H323" s="19"/>
      <c r="I323" s="19"/>
      <c r="J323" s="19"/>
      <c r="K323" s="19"/>
      <c r="L323" s="19"/>
    </row>
    <row r="324" spans="1:12" ht="12.75">
      <c r="A324" s="19"/>
      <c r="B324" s="41"/>
      <c r="C324" s="41"/>
      <c r="D324" s="41"/>
      <c r="E324" s="56"/>
      <c r="F324" s="56"/>
      <c r="G324" s="56"/>
      <c r="H324" s="19"/>
      <c r="I324" s="19"/>
      <c r="J324" s="19"/>
      <c r="K324" s="19"/>
      <c r="L324" s="19"/>
    </row>
    <row r="325" spans="1:12" ht="12.75">
      <c r="A325" s="19"/>
      <c r="B325" s="41"/>
      <c r="C325" s="41"/>
      <c r="D325" s="41"/>
      <c r="E325" s="56"/>
      <c r="F325" s="56"/>
      <c r="G325" s="56"/>
      <c r="H325" s="19"/>
      <c r="I325" s="19"/>
      <c r="J325" s="19"/>
      <c r="K325" s="19"/>
      <c r="L325" s="19"/>
    </row>
    <row r="326" spans="1:12" ht="12.75">
      <c r="A326" s="19"/>
      <c r="B326" s="41"/>
      <c r="C326" s="41"/>
      <c r="D326" s="41"/>
      <c r="E326" s="56"/>
      <c r="F326" s="56"/>
      <c r="G326" s="56"/>
      <c r="H326" s="19"/>
      <c r="I326" s="19"/>
      <c r="J326" s="19"/>
      <c r="K326" s="19"/>
      <c r="L326" s="19"/>
    </row>
    <row r="327" spans="1:12" ht="12.75">
      <c r="A327" s="19"/>
      <c r="B327" s="41"/>
      <c r="C327" s="41"/>
      <c r="D327" s="41"/>
      <c r="E327" s="56"/>
      <c r="F327" s="56"/>
      <c r="G327" s="56"/>
      <c r="H327" s="19"/>
      <c r="I327" s="19"/>
      <c r="J327" s="19"/>
      <c r="K327" s="19"/>
      <c r="L327" s="19"/>
    </row>
    <row r="328" spans="1:12" ht="12.75">
      <c r="A328" s="19"/>
      <c r="B328" s="41"/>
      <c r="C328" s="41"/>
      <c r="D328" s="41"/>
      <c r="E328" s="56"/>
      <c r="F328" s="56"/>
      <c r="G328" s="56"/>
      <c r="H328" s="19"/>
      <c r="I328" s="19"/>
      <c r="J328" s="19"/>
      <c r="K328" s="19"/>
      <c r="L328" s="19"/>
    </row>
    <row r="329" spans="1:12" ht="15">
      <c r="A329" s="19"/>
      <c r="B329" s="42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1:12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1:12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1:12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1:12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1:12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1:12" ht="12.75">
      <c r="A335" s="269"/>
      <c r="B335" s="269"/>
      <c r="C335" s="269"/>
      <c r="D335" s="269"/>
      <c r="E335" s="269"/>
      <c r="F335" s="269"/>
      <c r="G335" s="269"/>
      <c r="H335" s="269"/>
      <c r="I335" s="269"/>
      <c r="J335" s="269"/>
      <c r="K335" s="269"/>
      <c r="L335" s="19"/>
    </row>
    <row r="336" spans="1:12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1:12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1:12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12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1:12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1:12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1:12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1:12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1:12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1:12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1:12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1:12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1:12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1:12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1:12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1:12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1:12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1:12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1:12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1:12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1:12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1:12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2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2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1:12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1:12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1:12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1:12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1:12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1:12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2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2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1:12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1:12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1:12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1:12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1:12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1:12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1:12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1:12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1:12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1:12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1:12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1:12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1:12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1:12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1:12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1:12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1:12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1:12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1:12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12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1:12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1:12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1:12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1:12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1:12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1:12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1:12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1:12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1:12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1:12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1:12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1:12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1:12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1:12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12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1:12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1:12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1:12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1:12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12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1:12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1:12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1:12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1:12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1:12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1:12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1:12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1:12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1:12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2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2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2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1:12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1:12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1:12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1:12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1:12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1:12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1:12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2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2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1:12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1:12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1:12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1:12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1:12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1:12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1:12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1:12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1:12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1:12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1:12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1:12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1:12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1:12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1:12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1:12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1:12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1:12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1:12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1:12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1:12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1:12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1:12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1:12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1:12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1:12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1:12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1:12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1:12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1:12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</row>
    <row r="461" spans="1:12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1:12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1:12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1:12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1:12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1:12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1:12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  <row r="468" spans="1:12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1:12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1:12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</row>
    <row r="471" spans="1:12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</row>
    <row r="472" spans="1:12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</row>
    <row r="473" spans="1:12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</row>
    <row r="474" spans="1:12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</row>
    <row r="475" spans="1:12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</row>
    <row r="476" spans="1:12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</row>
    <row r="477" spans="1:12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</row>
    <row r="478" spans="1:12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2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2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2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</row>
    <row r="482" spans="1:12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</row>
    <row r="483" spans="1:12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</row>
    <row r="484" spans="1:12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</row>
    <row r="485" spans="1:12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</row>
    <row r="486" spans="1:12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</row>
    <row r="487" spans="1:12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</row>
    <row r="488" spans="1:12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</row>
    <row r="489" spans="1:12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</row>
    <row r="490" spans="1:12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</row>
    <row r="491" spans="1:12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</row>
    <row r="492" spans="1:12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</row>
    <row r="493" spans="1:12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</row>
    <row r="494" spans="1:12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</row>
    <row r="495" spans="1:12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</row>
    <row r="496" spans="1:12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</row>
    <row r="497" spans="1:12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</row>
    <row r="498" spans="1:12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</row>
    <row r="499" spans="1:12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</row>
    <row r="500" spans="1:12" ht="12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</row>
    <row r="501" spans="1:12" ht="12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</row>
    <row r="502" spans="1:12" ht="12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</row>
    <row r="503" spans="1:12" ht="12.7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</row>
    <row r="504" spans="1:12" ht="12.7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</row>
    <row r="505" spans="1:12" ht="12.7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</row>
    <row r="506" spans="1:12" ht="12.7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</row>
    <row r="507" spans="1:12" ht="12.7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</row>
    <row r="508" spans="1:12" ht="12.7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</row>
    <row r="509" spans="1:12" ht="12.7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</row>
    <row r="510" spans="1:12" ht="12.7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</row>
    <row r="511" spans="1:12" ht="12.7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</row>
    <row r="512" spans="1:12" ht="12.7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</row>
    <row r="513" spans="1:12" ht="12.7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</row>
    <row r="514" spans="1:12" ht="12.7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</row>
    <row r="515" spans="1:12" ht="12.7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</row>
    <row r="516" spans="1:12" ht="12.7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</row>
    <row r="517" spans="1:12" ht="12.7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</row>
    <row r="518" spans="1:12" ht="12.7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</row>
    <row r="519" spans="1:12" ht="12.7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</row>
    <row r="520" spans="1:12" ht="12.7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</row>
    <row r="521" spans="1:12" ht="12.7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</row>
    <row r="522" spans="1:12" ht="12.7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</row>
    <row r="523" spans="1:12" ht="12.7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</row>
    <row r="524" spans="1:11" ht="12.75">
      <c r="A524" s="49"/>
      <c r="B524" s="50"/>
      <c r="C524" s="50"/>
      <c r="D524" s="50"/>
      <c r="E524" s="50"/>
      <c r="F524" s="50"/>
      <c r="G524" s="50"/>
      <c r="H524" s="50"/>
      <c r="I524" s="50"/>
      <c r="J524" s="50"/>
      <c r="K524" s="51"/>
    </row>
  </sheetData>
  <sheetProtection/>
  <mergeCells count="34">
    <mergeCell ref="H288:I288"/>
    <mergeCell ref="J288:J289"/>
    <mergeCell ref="A335:K335"/>
    <mergeCell ref="C288:C289"/>
    <mergeCell ref="D288:D289"/>
    <mergeCell ref="E288:E289"/>
    <mergeCell ref="F288:G288"/>
    <mergeCell ref="E267:F267"/>
    <mergeCell ref="E268:F268"/>
    <mergeCell ref="E269:F269"/>
    <mergeCell ref="E270:F270"/>
    <mergeCell ref="A182:K182"/>
    <mergeCell ref="C231:C232"/>
    <mergeCell ref="D231:D232"/>
    <mergeCell ref="E231:H231"/>
    <mergeCell ref="I231:I232"/>
    <mergeCell ref="J231:J232"/>
    <mergeCell ref="J109:J110"/>
    <mergeCell ref="A3:K3"/>
    <mergeCell ref="C52:C53"/>
    <mergeCell ref="D52:D53"/>
    <mergeCell ref="E52:H52"/>
    <mergeCell ref="I52:I53"/>
    <mergeCell ref="J52:J53"/>
    <mergeCell ref="A156:K156"/>
    <mergeCell ref="C109:C110"/>
    <mergeCell ref="D109:D110"/>
    <mergeCell ref="E109:E110"/>
    <mergeCell ref="F109:G109"/>
    <mergeCell ref="E88:F88"/>
    <mergeCell ref="E89:F89"/>
    <mergeCell ref="E90:F90"/>
    <mergeCell ref="E91:F91"/>
    <mergeCell ref="H109:I109"/>
  </mergeCells>
  <printOptions/>
  <pageMargins left="0.5" right="0.4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7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45.7109375" style="0" customWidth="1"/>
    <col min="4" max="4" width="9.28125" style="0" customWidth="1"/>
    <col min="5" max="6" width="13.7109375" style="0" customWidth="1"/>
    <col min="7" max="7" width="10.140625" style="0" bestFit="1" customWidth="1"/>
  </cols>
  <sheetData>
    <row r="2" spans="2:6" ht="19.5" customHeight="1">
      <c r="B2" s="36" t="s">
        <v>82</v>
      </c>
      <c r="C2" s="40" t="s">
        <v>0</v>
      </c>
      <c r="D2" s="36" t="s">
        <v>1</v>
      </c>
      <c r="E2" s="36" t="s">
        <v>584</v>
      </c>
      <c r="F2" s="36" t="s">
        <v>583</v>
      </c>
    </row>
    <row r="3" spans="2:6" ht="15" customHeight="1">
      <c r="B3" s="36" t="s">
        <v>2</v>
      </c>
      <c r="C3" s="2" t="s">
        <v>3</v>
      </c>
      <c r="D3" s="3"/>
      <c r="E3" s="39"/>
      <c r="F3" s="39"/>
    </row>
    <row r="4" spans="2:6" ht="15" customHeight="1">
      <c r="B4" s="11" t="s">
        <v>5</v>
      </c>
      <c r="C4" s="2" t="s">
        <v>4</v>
      </c>
      <c r="D4" s="2"/>
      <c r="E4" s="9">
        <f>E6</f>
        <v>0</v>
      </c>
      <c r="F4" s="9"/>
    </row>
    <row r="5" spans="2:6" ht="15" customHeight="1">
      <c r="B5" s="16" t="s">
        <v>227</v>
      </c>
      <c r="C5" s="3" t="s">
        <v>205</v>
      </c>
      <c r="D5" s="3"/>
      <c r="E5" s="39"/>
      <c r="F5" s="39"/>
    </row>
    <row r="6" spans="2:6" ht="15" customHeight="1">
      <c r="B6" s="16" t="s">
        <v>228</v>
      </c>
      <c r="C6" s="3" t="s">
        <v>204</v>
      </c>
      <c r="D6" s="3"/>
      <c r="E6" s="39">
        <v>0</v>
      </c>
      <c r="F6" s="39"/>
    </row>
    <row r="7" spans="2:6" ht="15" customHeight="1">
      <c r="B7" s="12"/>
      <c r="C7" s="2" t="s">
        <v>35</v>
      </c>
      <c r="D7" s="2"/>
      <c r="E7" s="9"/>
      <c r="F7" s="9"/>
    </row>
    <row r="8" spans="2:6" ht="15" customHeight="1">
      <c r="B8" s="10" t="s">
        <v>7</v>
      </c>
      <c r="C8" s="2" t="s">
        <v>6</v>
      </c>
      <c r="D8" s="3"/>
      <c r="E8" s="39"/>
      <c r="F8" s="39"/>
    </row>
    <row r="9" spans="2:6" ht="15" customHeight="1">
      <c r="B9" s="12" t="s">
        <v>229</v>
      </c>
      <c r="C9" s="3" t="s">
        <v>212</v>
      </c>
      <c r="D9" s="3"/>
      <c r="E9" s="39"/>
      <c r="F9" s="39"/>
    </row>
    <row r="10" spans="2:6" ht="15" customHeight="1">
      <c r="B10" s="12" t="s">
        <v>230</v>
      </c>
      <c r="C10" s="3" t="s">
        <v>213</v>
      </c>
      <c r="D10" s="3"/>
      <c r="E10" s="39"/>
      <c r="F10" s="39"/>
    </row>
    <row r="11" spans="2:6" ht="15" customHeight="1">
      <c r="B11" s="11"/>
      <c r="C11" s="2" t="s">
        <v>8</v>
      </c>
      <c r="D11" s="2"/>
      <c r="E11" s="9"/>
      <c r="F11" s="9"/>
    </row>
    <row r="12" spans="2:6" ht="15" customHeight="1">
      <c r="B12" s="10" t="s">
        <v>10</v>
      </c>
      <c r="C12" s="2" t="s">
        <v>9</v>
      </c>
      <c r="D12" s="3"/>
      <c r="E12" s="39">
        <f>E14</f>
        <v>102800</v>
      </c>
      <c r="F12" s="39"/>
    </row>
    <row r="13" spans="2:7" ht="15" customHeight="1">
      <c r="B13" s="12" t="s">
        <v>231</v>
      </c>
      <c r="C13" s="3" t="s">
        <v>206</v>
      </c>
      <c r="D13" s="3"/>
      <c r="E13" s="39"/>
      <c r="F13" s="39"/>
      <c r="G13" s="78"/>
    </row>
    <row r="14" spans="2:7" ht="15" customHeight="1">
      <c r="B14" s="12" t="s">
        <v>232</v>
      </c>
      <c r="C14" s="3" t="s">
        <v>207</v>
      </c>
      <c r="D14" s="3"/>
      <c r="E14" s="39">
        <v>102800</v>
      </c>
      <c r="F14" s="39"/>
      <c r="G14" s="78"/>
    </row>
    <row r="15" spans="2:6" ht="15" customHeight="1">
      <c r="B15" s="12" t="s">
        <v>233</v>
      </c>
      <c r="C15" s="3" t="s">
        <v>11</v>
      </c>
      <c r="D15" s="3"/>
      <c r="E15" s="39"/>
      <c r="F15" s="39"/>
    </row>
    <row r="16" spans="2:6" ht="15" customHeight="1">
      <c r="B16" s="12" t="s">
        <v>234</v>
      </c>
      <c r="C16" s="3" t="s">
        <v>12</v>
      </c>
      <c r="D16" s="3"/>
      <c r="E16" s="39"/>
      <c r="F16" s="39"/>
    </row>
    <row r="17" spans="2:7" ht="15" customHeight="1">
      <c r="B17" s="12"/>
      <c r="C17" s="2" t="s">
        <v>13</v>
      </c>
      <c r="D17" s="2"/>
      <c r="E17" s="9"/>
      <c r="F17" s="9"/>
      <c r="G17" s="78"/>
    </row>
    <row r="18" spans="2:6" ht="15" customHeight="1">
      <c r="B18" s="10" t="s">
        <v>20</v>
      </c>
      <c r="C18" s="2" t="s">
        <v>14</v>
      </c>
      <c r="D18" s="3"/>
      <c r="E18" s="39">
        <v>0</v>
      </c>
      <c r="F18" s="39"/>
    </row>
    <row r="19" spans="2:7" ht="15" customHeight="1">
      <c r="B19" s="16" t="s">
        <v>235</v>
      </c>
      <c r="C19" s="3" t="s">
        <v>15</v>
      </c>
      <c r="D19" s="3"/>
      <c r="E19" s="39"/>
      <c r="F19" s="39"/>
      <c r="G19" s="187"/>
    </row>
    <row r="20" spans="2:6" ht="15" customHeight="1">
      <c r="B20" s="16" t="s">
        <v>236</v>
      </c>
      <c r="C20" s="3" t="s">
        <v>16</v>
      </c>
      <c r="D20" s="3"/>
      <c r="E20" s="39"/>
      <c r="F20" s="39"/>
    </row>
    <row r="21" spans="2:6" ht="15" customHeight="1">
      <c r="B21" s="16" t="s">
        <v>237</v>
      </c>
      <c r="C21" s="3" t="s">
        <v>17</v>
      </c>
      <c r="D21" s="3"/>
      <c r="E21" s="39"/>
      <c r="F21" s="39"/>
    </row>
    <row r="22" spans="2:6" ht="15" customHeight="1">
      <c r="B22" s="16" t="s">
        <v>238</v>
      </c>
      <c r="C22" s="3" t="s">
        <v>18</v>
      </c>
      <c r="D22" s="3"/>
      <c r="E22" s="39"/>
      <c r="F22" s="39"/>
    </row>
    <row r="23" spans="2:6" ht="15" customHeight="1">
      <c r="B23" s="16" t="s">
        <v>239</v>
      </c>
      <c r="C23" s="3" t="s">
        <v>19</v>
      </c>
      <c r="D23" s="3"/>
      <c r="E23" s="39"/>
      <c r="F23" s="39"/>
    </row>
    <row r="24" spans="2:7" ht="15" customHeight="1">
      <c r="B24" s="11"/>
      <c r="C24" s="2" t="s">
        <v>21</v>
      </c>
      <c r="D24" s="2"/>
      <c r="E24" s="9"/>
      <c r="F24" s="9"/>
      <c r="G24" s="78"/>
    </row>
    <row r="25" spans="2:6" ht="15" customHeight="1">
      <c r="B25" s="10" t="s">
        <v>23</v>
      </c>
      <c r="C25" s="2" t="s">
        <v>22</v>
      </c>
      <c r="D25" s="2"/>
      <c r="E25" s="9">
        <v>0</v>
      </c>
      <c r="F25" s="9"/>
    </row>
    <row r="26" spans="2:6" ht="15" customHeight="1">
      <c r="B26" s="11" t="s">
        <v>25</v>
      </c>
      <c r="C26" s="2" t="s">
        <v>24</v>
      </c>
      <c r="D26" s="2"/>
      <c r="E26" s="9">
        <v>0</v>
      </c>
      <c r="F26" s="9"/>
    </row>
    <row r="27" spans="2:6" ht="15" customHeight="1">
      <c r="B27" s="11" t="s">
        <v>27</v>
      </c>
      <c r="C27" s="2" t="s">
        <v>26</v>
      </c>
      <c r="D27" s="2"/>
      <c r="E27" s="9">
        <v>0</v>
      </c>
      <c r="F27" s="9"/>
    </row>
    <row r="28" spans="2:6" ht="15" customHeight="1">
      <c r="B28" s="12"/>
      <c r="C28" s="2" t="s">
        <v>28</v>
      </c>
      <c r="D28" s="3"/>
      <c r="E28" s="9"/>
      <c r="F28" s="9"/>
    </row>
    <row r="29" spans="2:6" ht="12" customHeight="1">
      <c r="B29" s="12"/>
      <c r="C29" s="3"/>
      <c r="D29" s="3"/>
      <c r="E29" s="39"/>
      <c r="F29" s="39"/>
    </row>
    <row r="30" spans="2:6" ht="15" customHeight="1">
      <c r="B30" s="10" t="s">
        <v>30</v>
      </c>
      <c r="C30" s="2" t="s">
        <v>29</v>
      </c>
      <c r="D30" s="3"/>
      <c r="E30" s="39">
        <v>0</v>
      </c>
      <c r="F30" s="39"/>
    </row>
    <row r="31" spans="2:6" ht="15" customHeight="1">
      <c r="B31" s="11" t="s">
        <v>5</v>
      </c>
      <c r="C31" s="2" t="s">
        <v>31</v>
      </c>
      <c r="D31" s="3"/>
      <c r="E31" s="39"/>
      <c r="F31" s="39"/>
    </row>
    <row r="32" spans="2:6" ht="15" customHeight="1">
      <c r="B32" s="16" t="s">
        <v>227</v>
      </c>
      <c r="C32" s="3" t="s">
        <v>32</v>
      </c>
      <c r="D32" s="3"/>
      <c r="E32" s="39"/>
      <c r="F32" s="39"/>
    </row>
    <row r="33" spans="2:6" ht="15" customHeight="1">
      <c r="B33" s="16" t="s">
        <v>228</v>
      </c>
      <c r="C33" s="3" t="s">
        <v>33</v>
      </c>
      <c r="D33" s="3"/>
      <c r="E33" s="39"/>
      <c r="F33" s="39"/>
    </row>
    <row r="34" spans="2:6" ht="15" customHeight="1">
      <c r="B34" s="16" t="s">
        <v>240</v>
      </c>
      <c r="C34" s="3" t="s">
        <v>34</v>
      </c>
      <c r="D34" s="3"/>
      <c r="E34" s="39"/>
      <c r="F34" s="39"/>
    </row>
    <row r="35" spans="2:6" ht="15" customHeight="1">
      <c r="B35" s="11"/>
      <c r="C35" s="2" t="s">
        <v>35</v>
      </c>
      <c r="D35" s="2"/>
      <c r="E35" s="9"/>
      <c r="F35" s="9"/>
    </row>
    <row r="36" spans="2:6" ht="15" customHeight="1">
      <c r="B36" s="10" t="s">
        <v>7</v>
      </c>
      <c r="C36" s="2" t="s">
        <v>36</v>
      </c>
      <c r="D36" s="3"/>
      <c r="E36" s="39">
        <v>0</v>
      </c>
      <c r="F36" s="39"/>
    </row>
    <row r="37" spans="2:6" ht="15" customHeight="1">
      <c r="B37" s="16" t="s">
        <v>229</v>
      </c>
      <c r="C37" s="3" t="s">
        <v>37</v>
      </c>
      <c r="D37" s="3"/>
      <c r="E37" s="39"/>
      <c r="F37" s="39"/>
    </row>
    <row r="38" spans="2:6" ht="15" customHeight="1">
      <c r="B38" s="16" t="s">
        <v>230</v>
      </c>
      <c r="C38" s="3" t="s">
        <v>38</v>
      </c>
      <c r="D38" s="3"/>
      <c r="E38" s="39"/>
      <c r="F38" s="39"/>
    </row>
    <row r="39" spans="2:6" ht="15" customHeight="1">
      <c r="B39" s="16" t="s">
        <v>241</v>
      </c>
      <c r="C39" s="3" t="s">
        <v>39</v>
      </c>
      <c r="D39" s="3"/>
      <c r="E39" s="39"/>
      <c r="F39" s="39"/>
    </row>
    <row r="40" spans="2:6" ht="15" customHeight="1">
      <c r="B40" s="12" t="s">
        <v>242</v>
      </c>
      <c r="C40" s="3" t="s">
        <v>40</v>
      </c>
      <c r="D40" s="3"/>
      <c r="E40" s="39"/>
      <c r="F40" s="39"/>
    </row>
    <row r="41" spans="2:6" ht="15" customHeight="1">
      <c r="B41" s="12"/>
      <c r="C41" s="2" t="s">
        <v>8</v>
      </c>
      <c r="D41" s="2"/>
      <c r="E41" s="9"/>
      <c r="F41" s="9"/>
    </row>
    <row r="42" spans="2:6" ht="15" customHeight="1">
      <c r="B42" s="10" t="s">
        <v>10</v>
      </c>
      <c r="C42" s="2" t="s">
        <v>41</v>
      </c>
      <c r="D42" s="2"/>
      <c r="E42" s="9">
        <v>0</v>
      </c>
      <c r="F42" s="9"/>
    </row>
    <row r="43" spans="2:6" ht="15" customHeight="1">
      <c r="B43" s="10" t="s">
        <v>20</v>
      </c>
      <c r="C43" s="2" t="s">
        <v>42</v>
      </c>
      <c r="D43" s="2"/>
      <c r="E43" s="9">
        <v>0</v>
      </c>
      <c r="F43" s="9"/>
    </row>
    <row r="44" spans="2:6" ht="15" customHeight="1">
      <c r="B44" s="12" t="s">
        <v>235</v>
      </c>
      <c r="C44" s="3" t="s">
        <v>43</v>
      </c>
      <c r="D44" s="3"/>
      <c r="E44" s="39"/>
      <c r="F44" s="39"/>
    </row>
    <row r="45" spans="2:6" ht="15" customHeight="1">
      <c r="B45" s="12" t="s">
        <v>236</v>
      </c>
      <c r="C45" s="3" t="s">
        <v>44</v>
      </c>
      <c r="D45" s="3"/>
      <c r="E45" s="39"/>
      <c r="F45" s="39"/>
    </row>
    <row r="46" spans="2:6" ht="15" customHeight="1">
      <c r="B46" s="12" t="s">
        <v>237</v>
      </c>
      <c r="C46" s="3" t="s">
        <v>45</v>
      </c>
      <c r="D46" s="3"/>
      <c r="E46" s="39"/>
      <c r="F46" s="39"/>
    </row>
    <row r="47" spans="2:6" ht="15" customHeight="1">
      <c r="B47" s="12"/>
      <c r="C47" s="2" t="s">
        <v>21</v>
      </c>
      <c r="D47" s="2"/>
      <c r="E47" s="9"/>
      <c r="F47" s="9"/>
    </row>
    <row r="48" spans="2:6" ht="15" customHeight="1">
      <c r="B48" s="11" t="s">
        <v>23</v>
      </c>
      <c r="C48" s="2" t="s">
        <v>46</v>
      </c>
      <c r="D48" s="2"/>
      <c r="E48" s="9"/>
      <c r="F48" s="9"/>
    </row>
    <row r="49" spans="2:6" ht="15" customHeight="1">
      <c r="B49" s="10" t="s">
        <v>25</v>
      </c>
      <c r="C49" s="2" t="s">
        <v>47</v>
      </c>
      <c r="D49" s="2"/>
      <c r="E49" s="9"/>
      <c r="F49" s="9"/>
    </row>
    <row r="50" spans="2:6" ht="15" customHeight="1">
      <c r="B50" s="12"/>
      <c r="C50" s="2" t="s">
        <v>48</v>
      </c>
      <c r="D50" s="2"/>
      <c r="E50" s="9"/>
      <c r="F50" s="9"/>
    </row>
    <row r="51" spans="2:6" ht="15" customHeight="1">
      <c r="B51" s="12"/>
      <c r="C51" s="2" t="s">
        <v>49</v>
      </c>
      <c r="D51" s="2"/>
      <c r="E51" s="9">
        <f>E12+E4</f>
        <v>102800</v>
      </c>
      <c r="F51" s="9"/>
    </row>
    <row r="52" spans="2:6" ht="13.5" customHeight="1" hidden="1">
      <c r="B52" s="12"/>
      <c r="C52" s="3"/>
      <c r="D52" s="3"/>
      <c r="E52" s="39"/>
      <c r="F52" s="39"/>
    </row>
    <row r="53" ht="12.75">
      <c r="E53" t="s">
        <v>606</v>
      </c>
    </row>
    <row r="54" spans="1:3" ht="12.75">
      <c r="A54" s="19"/>
      <c r="B54" s="19"/>
      <c r="C54" s="19"/>
    </row>
    <row r="55" spans="1:7" ht="12.75">
      <c r="A55" s="19"/>
      <c r="B55" s="189"/>
      <c r="C55" s="190"/>
      <c r="D55" s="189"/>
      <c r="E55" s="189"/>
      <c r="F55" s="189"/>
      <c r="G55" s="202"/>
    </row>
    <row r="56" spans="1:7" ht="12.75">
      <c r="A56" s="19"/>
      <c r="B56" s="189"/>
      <c r="C56" s="203"/>
      <c r="D56" s="85"/>
      <c r="E56" s="204"/>
      <c r="F56" s="204"/>
      <c r="G56" s="19"/>
    </row>
    <row r="57" spans="1:7" ht="12.75">
      <c r="A57" s="19"/>
      <c r="B57" s="193"/>
      <c r="C57" s="203"/>
      <c r="D57" s="203"/>
      <c r="E57" s="205"/>
      <c r="F57" s="205"/>
      <c r="G57" s="19"/>
    </row>
    <row r="58" spans="1:7" ht="12.75">
      <c r="A58" s="19"/>
      <c r="B58" s="225"/>
      <c r="C58" s="85"/>
      <c r="D58" s="85"/>
      <c r="E58" s="204"/>
      <c r="F58" s="204"/>
      <c r="G58" s="19"/>
    </row>
    <row r="59" spans="1:7" ht="12.75">
      <c r="A59" s="19"/>
      <c r="B59" s="225"/>
      <c r="C59" s="85"/>
      <c r="D59" s="85"/>
      <c r="E59" s="204"/>
      <c r="F59" s="204"/>
      <c r="G59" s="19"/>
    </row>
    <row r="60" spans="1:7" ht="12.75">
      <c r="A60" s="19"/>
      <c r="B60" s="198"/>
      <c r="C60" s="203"/>
      <c r="D60" s="203"/>
      <c r="E60" s="205"/>
      <c r="F60" s="205"/>
      <c r="G60" s="19"/>
    </row>
    <row r="61" spans="1:7" ht="12.75">
      <c r="A61" s="19"/>
      <c r="B61" s="226"/>
      <c r="C61" s="203"/>
      <c r="D61" s="85"/>
      <c r="E61" s="204"/>
      <c r="F61" s="204"/>
      <c r="G61" s="19"/>
    </row>
    <row r="62" spans="1:7" ht="12.75">
      <c r="A62" s="19"/>
      <c r="B62" s="198"/>
      <c r="C62" s="85"/>
      <c r="D62" s="85"/>
      <c r="E62" s="204"/>
      <c r="F62" s="204"/>
      <c r="G62" s="19"/>
    </row>
    <row r="63" spans="1:7" ht="12.75">
      <c r="A63" s="19"/>
      <c r="B63" s="198"/>
      <c r="C63" s="85"/>
      <c r="D63" s="85"/>
      <c r="E63" s="204"/>
      <c r="F63" s="204"/>
      <c r="G63" s="19"/>
    </row>
    <row r="64" spans="1:7" ht="12.75">
      <c r="A64" s="19"/>
      <c r="B64" s="193"/>
      <c r="C64" s="203"/>
      <c r="D64" s="203"/>
      <c r="E64" s="205"/>
      <c r="F64" s="205"/>
      <c r="G64" s="19"/>
    </row>
    <row r="65" spans="1:7" ht="12.75">
      <c r="A65" s="19"/>
      <c r="B65" s="226"/>
      <c r="C65" s="203"/>
      <c r="D65" s="85"/>
      <c r="E65" s="204"/>
      <c r="F65" s="204"/>
      <c r="G65" s="19"/>
    </row>
    <row r="66" spans="1:7" ht="12.75">
      <c r="A66" s="19"/>
      <c r="B66" s="198"/>
      <c r="C66" s="85"/>
      <c r="D66" s="85"/>
      <c r="E66" s="204"/>
      <c r="F66" s="204"/>
      <c r="G66" s="19"/>
    </row>
    <row r="67" spans="1:7" ht="12.75">
      <c r="A67" s="19"/>
      <c r="B67" s="198"/>
      <c r="C67" s="85"/>
      <c r="D67" s="85"/>
      <c r="E67" s="204"/>
      <c r="F67" s="204"/>
      <c r="G67" s="19"/>
    </row>
    <row r="68" spans="1:7" ht="12.75">
      <c r="A68" s="19"/>
      <c r="B68" s="198"/>
      <c r="C68" s="85"/>
      <c r="D68" s="85"/>
      <c r="E68" s="204"/>
      <c r="F68" s="204"/>
      <c r="G68" s="19"/>
    </row>
    <row r="69" spans="1:7" ht="12.75">
      <c r="A69" s="19"/>
      <c r="B69" s="198"/>
      <c r="C69" s="85"/>
      <c r="D69" s="85"/>
      <c r="E69" s="204"/>
      <c r="F69" s="204"/>
      <c r="G69" s="19"/>
    </row>
    <row r="70" spans="1:7" ht="12.75">
      <c r="A70" s="19"/>
      <c r="B70" s="198"/>
      <c r="C70" s="203"/>
      <c r="D70" s="203"/>
      <c r="E70" s="205"/>
      <c r="F70" s="205"/>
      <c r="G70" s="199"/>
    </row>
    <row r="71" spans="1:7" ht="12.75">
      <c r="A71" s="19"/>
      <c r="B71" s="226"/>
      <c r="C71" s="203"/>
      <c r="D71" s="85"/>
      <c r="E71" s="204"/>
      <c r="F71" s="204"/>
      <c r="G71" s="19"/>
    </row>
    <row r="72" spans="1:7" ht="12.75">
      <c r="A72" s="19"/>
      <c r="B72" s="225"/>
      <c r="C72" s="85"/>
      <c r="D72" s="85"/>
      <c r="E72" s="204"/>
      <c r="F72" s="204"/>
      <c r="G72" s="19"/>
    </row>
    <row r="73" spans="1:7" ht="12.75">
      <c r="A73" s="19"/>
      <c r="B73" s="225"/>
      <c r="C73" s="85"/>
      <c r="D73" s="85"/>
      <c r="E73" s="204"/>
      <c r="F73" s="204"/>
      <c r="G73" s="19"/>
    </row>
    <row r="74" spans="1:7" ht="12.75">
      <c r="A74" s="19"/>
      <c r="B74" s="225"/>
      <c r="C74" s="85"/>
      <c r="D74" s="85"/>
      <c r="E74" s="204"/>
      <c r="F74" s="204"/>
      <c r="G74" s="19"/>
    </row>
    <row r="75" spans="1:7" ht="12.75">
      <c r="A75" s="19"/>
      <c r="B75" s="225"/>
      <c r="C75" s="85"/>
      <c r="D75" s="85"/>
      <c r="E75" s="204"/>
      <c r="F75" s="204"/>
      <c r="G75" s="19"/>
    </row>
    <row r="76" spans="1:7" ht="12.75">
      <c r="A76" s="19"/>
      <c r="B76" s="225"/>
      <c r="C76" s="85"/>
      <c r="D76" s="85"/>
      <c r="E76" s="204"/>
      <c r="F76" s="204"/>
      <c r="G76" s="19"/>
    </row>
    <row r="77" spans="1:7" ht="12.75">
      <c r="A77" s="19"/>
      <c r="B77" s="193"/>
      <c r="C77" s="203"/>
      <c r="D77" s="203"/>
      <c r="E77" s="205"/>
      <c r="F77" s="205"/>
      <c r="G77" s="199"/>
    </row>
    <row r="78" spans="1:7" ht="12.75">
      <c r="A78" s="19"/>
      <c r="B78" s="226"/>
      <c r="C78" s="203"/>
      <c r="D78" s="203"/>
      <c r="E78" s="205"/>
      <c r="F78" s="205"/>
      <c r="G78" s="19"/>
    </row>
    <row r="79" spans="1:7" ht="12.75">
      <c r="A79" s="19"/>
      <c r="B79" s="193"/>
      <c r="C79" s="203"/>
      <c r="D79" s="203"/>
      <c r="E79" s="205"/>
      <c r="F79" s="205"/>
      <c r="G79" s="19"/>
    </row>
    <row r="80" spans="1:7" ht="12.75">
      <c r="A80" s="19"/>
      <c r="B80" s="193"/>
      <c r="C80" s="203"/>
      <c r="D80" s="203"/>
      <c r="E80" s="205"/>
      <c r="F80" s="205"/>
      <c r="G80" s="19"/>
    </row>
    <row r="81" spans="1:7" ht="12.75">
      <c r="A81" s="19"/>
      <c r="B81" s="198"/>
      <c r="C81" s="203"/>
      <c r="D81" s="85"/>
      <c r="E81" s="205"/>
      <c r="F81" s="205"/>
      <c r="G81" s="19"/>
    </row>
    <row r="82" spans="1:7" ht="12.75">
      <c r="A82" s="19"/>
      <c r="B82" s="198"/>
      <c r="C82" s="85"/>
      <c r="D82" s="85"/>
      <c r="E82" s="204"/>
      <c r="F82" s="204"/>
      <c r="G82" s="19"/>
    </row>
    <row r="83" spans="1:7" ht="12.75">
      <c r="A83" s="19"/>
      <c r="B83" s="226"/>
      <c r="C83" s="203"/>
      <c r="D83" s="85"/>
      <c r="E83" s="204"/>
      <c r="F83" s="204"/>
      <c r="G83" s="19"/>
    </row>
    <row r="84" spans="1:7" ht="12.75">
      <c r="A84" s="19"/>
      <c r="B84" s="193"/>
      <c r="C84" s="203"/>
      <c r="D84" s="85"/>
      <c r="E84" s="204"/>
      <c r="F84" s="204"/>
      <c r="G84" s="19"/>
    </row>
    <row r="85" spans="1:7" ht="12.75">
      <c r="A85" s="19"/>
      <c r="B85" s="225"/>
      <c r="C85" s="85"/>
      <c r="D85" s="85"/>
      <c r="E85" s="204"/>
      <c r="F85" s="204"/>
      <c r="G85" s="19"/>
    </row>
    <row r="86" spans="1:7" ht="12.75">
      <c r="A86" s="19"/>
      <c r="B86" s="225"/>
      <c r="C86" s="85"/>
      <c r="D86" s="85"/>
      <c r="E86" s="204"/>
      <c r="F86" s="204"/>
      <c r="G86" s="19"/>
    </row>
    <row r="87" spans="1:7" ht="12.75">
      <c r="A87" s="19"/>
      <c r="B87" s="225"/>
      <c r="C87" s="85"/>
      <c r="D87" s="85"/>
      <c r="E87" s="204"/>
      <c r="F87" s="204"/>
      <c r="G87" s="19"/>
    </row>
    <row r="88" spans="1:7" ht="12.75">
      <c r="A88" s="19"/>
      <c r="B88" s="193"/>
      <c r="C88" s="203"/>
      <c r="D88" s="203"/>
      <c r="E88" s="205"/>
      <c r="F88" s="205"/>
      <c r="G88" s="19"/>
    </row>
    <row r="89" spans="1:7" ht="12.75">
      <c r="A89" s="19"/>
      <c r="B89" s="226"/>
      <c r="C89" s="203"/>
      <c r="D89" s="85"/>
      <c r="E89" s="204"/>
      <c r="F89" s="204"/>
      <c r="G89" s="19"/>
    </row>
    <row r="90" spans="1:7" ht="12.75">
      <c r="A90" s="19"/>
      <c r="B90" s="225"/>
      <c r="C90" s="85"/>
      <c r="D90" s="85"/>
      <c r="E90" s="204"/>
      <c r="F90" s="204"/>
      <c r="G90" s="19"/>
    </row>
    <row r="91" spans="1:7" ht="12.75">
      <c r="A91" s="19"/>
      <c r="B91" s="225"/>
      <c r="C91" s="85"/>
      <c r="D91" s="85"/>
      <c r="E91" s="204"/>
      <c r="F91" s="204"/>
      <c r="G91" s="19"/>
    </row>
    <row r="92" spans="1:7" ht="12.75">
      <c r="A92" s="19"/>
      <c r="B92" s="225"/>
      <c r="C92" s="85"/>
      <c r="D92" s="85"/>
      <c r="E92" s="204"/>
      <c r="F92" s="204"/>
      <c r="G92" s="19"/>
    </row>
    <row r="93" spans="1:7" ht="12.75">
      <c r="A93" s="19"/>
      <c r="B93" s="198"/>
      <c r="C93" s="85"/>
      <c r="D93" s="85"/>
      <c r="E93" s="204"/>
      <c r="F93" s="204"/>
      <c r="G93" s="19"/>
    </row>
    <row r="94" spans="1:7" ht="12.75">
      <c r="A94" s="19"/>
      <c r="B94" s="198"/>
      <c r="C94" s="203"/>
      <c r="D94" s="203"/>
      <c r="E94" s="205"/>
      <c r="F94" s="205"/>
      <c r="G94" s="19"/>
    </row>
    <row r="95" spans="1:7" ht="12.75">
      <c r="A95" s="19"/>
      <c r="B95" s="226"/>
      <c r="C95" s="203"/>
      <c r="D95" s="203"/>
      <c r="E95" s="205"/>
      <c r="F95" s="205"/>
      <c r="G95" s="19"/>
    </row>
    <row r="96" spans="1:7" ht="12.75">
      <c r="A96" s="19"/>
      <c r="B96" s="226"/>
      <c r="C96" s="203"/>
      <c r="D96" s="203"/>
      <c r="E96" s="205"/>
      <c r="F96" s="205"/>
      <c r="G96" s="19"/>
    </row>
    <row r="97" spans="1:7" ht="12.75">
      <c r="A97" s="19"/>
      <c r="B97" s="198"/>
      <c r="C97" s="85"/>
      <c r="D97" s="85"/>
      <c r="E97" s="204"/>
      <c r="F97" s="204"/>
      <c r="G97" s="19"/>
    </row>
    <row r="98" spans="1:7" ht="12.75">
      <c r="A98" s="19"/>
      <c r="B98" s="198"/>
      <c r="C98" s="85"/>
      <c r="D98" s="85"/>
      <c r="E98" s="204"/>
      <c r="F98" s="204"/>
      <c r="G98" s="19"/>
    </row>
    <row r="99" spans="1:7" ht="12.75">
      <c r="A99" s="19"/>
      <c r="B99" s="198"/>
      <c r="C99" s="85"/>
      <c r="D99" s="85"/>
      <c r="E99" s="204"/>
      <c r="F99" s="204"/>
      <c r="G99" s="19"/>
    </row>
    <row r="100" spans="1:7" ht="12.75">
      <c r="A100" s="19"/>
      <c r="B100" s="198"/>
      <c r="C100" s="203"/>
      <c r="D100" s="203"/>
      <c r="E100" s="205"/>
      <c r="F100" s="205"/>
      <c r="G100" s="19"/>
    </row>
    <row r="101" spans="1:7" ht="12.75">
      <c r="A101" s="19"/>
      <c r="B101" s="193"/>
      <c r="C101" s="203"/>
      <c r="D101" s="203"/>
      <c r="E101" s="205"/>
      <c r="F101" s="205"/>
      <c r="G101" s="19"/>
    </row>
    <row r="102" spans="1:7" ht="12.75">
      <c r="A102" s="19"/>
      <c r="B102" s="226"/>
      <c r="C102" s="203"/>
      <c r="D102" s="203"/>
      <c r="E102" s="205"/>
      <c r="F102" s="205"/>
      <c r="G102" s="19"/>
    </row>
    <row r="103" spans="1:7" ht="12.75">
      <c r="A103" s="19"/>
      <c r="B103" s="198"/>
      <c r="C103" s="203"/>
      <c r="D103" s="203"/>
      <c r="E103" s="205"/>
      <c r="F103" s="205"/>
      <c r="G103" s="19"/>
    </row>
    <row r="104" spans="1:7" ht="12.75">
      <c r="A104" s="19"/>
      <c r="B104" s="198"/>
      <c r="C104" s="203"/>
      <c r="D104" s="203"/>
      <c r="E104" s="205"/>
      <c r="F104" s="205"/>
      <c r="G104" s="19"/>
    </row>
    <row r="105" spans="1:7" ht="12.75">
      <c r="A105" s="19"/>
      <c r="B105" s="198"/>
      <c r="C105" s="85"/>
      <c r="D105" s="85"/>
      <c r="E105" s="204"/>
      <c r="F105" s="204"/>
      <c r="G105" s="19"/>
    </row>
    <row r="106" spans="1:7" ht="12.75">
      <c r="A106" s="19"/>
      <c r="B106" s="19"/>
      <c r="C106" s="19"/>
      <c r="D106" s="19"/>
      <c r="E106" s="19"/>
      <c r="F106" s="19"/>
      <c r="G106" s="19"/>
    </row>
    <row r="107" spans="1:7" ht="12.75">
      <c r="A107" s="19"/>
      <c r="B107" s="19"/>
      <c r="C107" s="19"/>
      <c r="D107" s="19"/>
      <c r="E107" s="19"/>
      <c r="F107" s="19"/>
      <c r="G107" s="19"/>
    </row>
    <row r="108" spans="1:7" ht="12.75">
      <c r="A108" s="19"/>
      <c r="B108" s="19"/>
      <c r="C108" s="19"/>
      <c r="D108" s="19"/>
      <c r="E108" s="19"/>
      <c r="F108" s="19"/>
      <c r="G108" s="19"/>
    </row>
    <row r="109" spans="1:7" ht="12.75">
      <c r="A109" s="19"/>
      <c r="B109" s="19"/>
      <c r="C109" s="19"/>
      <c r="D109" s="19"/>
      <c r="E109" s="19"/>
      <c r="F109" s="19"/>
      <c r="G109" s="19"/>
    </row>
    <row r="110" spans="1:7" ht="12.75">
      <c r="A110" s="19"/>
      <c r="B110" s="19"/>
      <c r="C110" s="19"/>
      <c r="D110" s="19"/>
      <c r="E110" s="19"/>
      <c r="F110" s="19"/>
      <c r="G110" s="19"/>
    </row>
    <row r="111" spans="1:7" ht="12.75">
      <c r="A111" s="19"/>
      <c r="B111" s="19"/>
      <c r="C111" s="19"/>
      <c r="D111" s="19"/>
      <c r="E111" s="19"/>
      <c r="F111" s="19"/>
      <c r="G111" s="19"/>
    </row>
    <row r="112" spans="1:7" ht="12.75">
      <c r="A112" s="19"/>
      <c r="B112" s="19"/>
      <c r="C112" s="19"/>
      <c r="D112" s="19"/>
      <c r="E112" s="19"/>
      <c r="F112" s="19"/>
      <c r="G112" s="19"/>
    </row>
    <row r="113" spans="1:7" ht="12.75">
      <c r="A113" s="19"/>
      <c r="B113" s="19"/>
      <c r="C113" s="19"/>
      <c r="D113" s="19"/>
      <c r="E113" s="19"/>
      <c r="F113" s="19"/>
      <c r="G113" s="19"/>
    </row>
    <row r="114" spans="1:7" ht="12.75">
      <c r="A114" s="19"/>
      <c r="B114" s="19"/>
      <c r="C114" s="19"/>
      <c r="D114" s="19"/>
      <c r="E114" s="19"/>
      <c r="F114" s="19"/>
      <c r="G114" s="19"/>
    </row>
    <row r="115" spans="1:7" ht="12.75">
      <c r="A115" s="19"/>
      <c r="B115" s="19"/>
      <c r="C115" s="19"/>
      <c r="D115" s="19"/>
      <c r="E115" s="19"/>
      <c r="F115" s="19"/>
      <c r="G115" s="19"/>
    </row>
    <row r="116" spans="1:7" ht="12.75">
      <c r="A116" s="19"/>
      <c r="B116" s="19"/>
      <c r="C116" s="19"/>
      <c r="D116" s="19"/>
      <c r="E116" s="19"/>
      <c r="F116" s="19"/>
      <c r="G116" s="19"/>
    </row>
    <row r="117" spans="1:7" ht="12.75">
      <c r="A117" s="19"/>
      <c r="B117" s="189"/>
      <c r="C117" s="190"/>
      <c r="D117" s="189"/>
      <c r="E117" s="189"/>
      <c r="F117" s="189"/>
      <c r="G117" s="19"/>
    </row>
    <row r="118" spans="1:7" ht="12.75">
      <c r="A118" s="19"/>
      <c r="B118" s="189"/>
      <c r="C118" s="203"/>
      <c r="D118" s="85"/>
      <c r="E118" s="204"/>
      <c r="F118" s="204"/>
      <c r="G118" s="19"/>
    </row>
    <row r="119" spans="1:7" ht="12.75">
      <c r="A119" s="19"/>
      <c r="B119" s="193"/>
      <c r="C119" s="203"/>
      <c r="D119" s="203"/>
      <c r="E119" s="205"/>
      <c r="F119" s="205"/>
      <c r="G119" s="19"/>
    </row>
    <row r="120" spans="1:7" ht="12.75">
      <c r="A120" s="19"/>
      <c r="B120" s="225"/>
      <c r="C120" s="85"/>
      <c r="D120" s="85"/>
      <c r="E120" s="204"/>
      <c r="F120" s="204"/>
      <c r="G120" s="19"/>
    </row>
    <row r="121" spans="1:7" ht="12.75">
      <c r="A121" s="19"/>
      <c r="B121" s="225"/>
      <c r="C121" s="85"/>
      <c r="D121" s="85"/>
      <c r="E121" s="204"/>
      <c r="F121" s="204"/>
      <c r="G121" s="19"/>
    </row>
    <row r="122" spans="1:7" ht="12.75">
      <c r="A122" s="19"/>
      <c r="B122" s="198"/>
      <c r="C122" s="203"/>
      <c r="D122" s="203"/>
      <c r="E122" s="205"/>
      <c r="F122" s="205"/>
      <c r="G122" s="19"/>
    </row>
    <row r="123" spans="1:7" ht="12.75">
      <c r="A123" s="19"/>
      <c r="B123" s="226"/>
      <c r="C123" s="203"/>
      <c r="D123" s="85"/>
      <c r="E123" s="204"/>
      <c r="F123" s="204"/>
      <c r="G123" s="19"/>
    </row>
    <row r="124" spans="1:7" ht="12.75">
      <c r="A124" s="19"/>
      <c r="B124" s="198"/>
      <c r="C124" s="85"/>
      <c r="D124" s="85"/>
      <c r="E124" s="204"/>
      <c r="F124" s="204"/>
      <c r="G124" s="19"/>
    </row>
    <row r="125" spans="1:7" ht="12.75">
      <c r="A125" s="19"/>
      <c r="B125" s="198"/>
      <c r="C125" s="85"/>
      <c r="D125" s="85"/>
      <c r="E125" s="204"/>
      <c r="F125" s="204"/>
      <c r="G125" s="19"/>
    </row>
    <row r="126" spans="1:7" ht="12.75">
      <c r="A126" s="19"/>
      <c r="B126" s="193"/>
      <c r="C126" s="203"/>
      <c r="D126" s="203"/>
      <c r="E126" s="205"/>
      <c r="F126" s="205"/>
      <c r="G126" s="19"/>
    </row>
    <row r="127" spans="1:7" ht="12.75">
      <c r="A127" s="19"/>
      <c r="B127" s="226"/>
      <c r="C127" s="203"/>
      <c r="D127" s="85"/>
      <c r="E127" s="204"/>
      <c r="F127" s="204"/>
      <c r="G127" s="19"/>
    </row>
    <row r="128" spans="1:7" ht="12.75">
      <c r="A128" s="19"/>
      <c r="B128" s="198"/>
      <c r="C128" s="85"/>
      <c r="D128" s="85"/>
      <c r="E128" s="204"/>
      <c r="F128" s="204"/>
      <c r="G128" s="19"/>
    </row>
    <row r="129" spans="1:7" ht="12.75">
      <c r="A129" s="19"/>
      <c r="B129" s="198"/>
      <c r="C129" s="85"/>
      <c r="D129" s="85"/>
      <c r="E129" s="204"/>
      <c r="F129" s="204"/>
      <c r="G129" s="19"/>
    </row>
    <row r="130" spans="1:7" ht="12.75">
      <c r="A130" s="19"/>
      <c r="B130" s="198"/>
      <c r="C130" s="85"/>
      <c r="D130" s="85"/>
      <c r="E130" s="204"/>
      <c r="F130" s="19"/>
      <c r="G130" s="19"/>
    </row>
    <row r="131" spans="1:7" ht="12.75">
      <c r="A131" s="19"/>
      <c r="B131" s="198"/>
      <c r="C131" s="85"/>
      <c r="D131" s="85"/>
      <c r="E131" s="204"/>
      <c r="F131" s="204"/>
      <c r="G131" s="19"/>
    </row>
    <row r="132" spans="1:7" ht="12.75">
      <c r="A132" s="19"/>
      <c r="B132" s="198"/>
      <c r="C132" s="203"/>
      <c r="D132" s="203"/>
      <c r="E132" s="205"/>
      <c r="F132" s="205"/>
      <c r="G132" s="199"/>
    </row>
    <row r="133" spans="1:7" ht="12.75">
      <c r="A133" s="19"/>
      <c r="B133" s="226"/>
      <c r="C133" s="203"/>
      <c r="D133" s="85"/>
      <c r="E133" s="204"/>
      <c r="F133" s="204"/>
      <c r="G133" s="19"/>
    </row>
    <row r="134" spans="1:7" ht="12.75">
      <c r="A134" s="19"/>
      <c r="B134" s="225"/>
      <c r="C134" s="85"/>
      <c r="D134" s="85"/>
      <c r="E134" s="204"/>
      <c r="F134" s="19"/>
      <c r="G134" s="19"/>
    </row>
    <row r="135" spans="1:7" ht="12.75">
      <c r="A135" s="19"/>
      <c r="B135" s="225"/>
      <c r="C135" s="85"/>
      <c r="D135" s="85"/>
      <c r="E135" s="204"/>
      <c r="F135" s="204"/>
      <c r="G135" s="19"/>
    </row>
    <row r="136" spans="1:7" ht="12.75">
      <c r="A136" s="19"/>
      <c r="B136" s="225"/>
      <c r="C136" s="85"/>
      <c r="D136" s="85"/>
      <c r="E136" s="204"/>
      <c r="F136" s="204"/>
      <c r="G136" s="19"/>
    </row>
    <row r="137" spans="1:7" ht="12.75">
      <c r="A137" s="19"/>
      <c r="B137" s="225"/>
      <c r="C137" s="85"/>
      <c r="D137" s="85"/>
      <c r="E137" s="204"/>
      <c r="F137" s="204"/>
      <c r="G137" s="199"/>
    </row>
    <row r="138" spans="1:7" ht="12.75">
      <c r="A138" s="19"/>
      <c r="B138" s="225"/>
      <c r="C138" s="85"/>
      <c r="D138" s="85"/>
      <c r="E138" s="204"/>
      <c r="F138" s="204"/>
      <c r="G138" s="19"/>
    </row>
    <row r="139" spans="1:7" ht="12.75">
      <c r="A139" s="19"/>
      <c r="B139" s="193"/>
      <c r="C139" s="203"/>
      <c r="D139" s="203"/>
      <c r="E139" s="205"/>
      <c r="F139" s="205"/>
      <c r="G139" s="19"/>
    </row>
    <row r="140" spans="1:7" ht="12.75">
      <c r="A140" s="19"/>
      <c r="B140" s="226"/>
      <c r="C140" s="203"/>
      <c r="D140" s="203"/>
      <c r="E140" s="205"/>
      <c r="F140" s="205"/>
      <c r="G140" s="19"/>
    </row>
    <row r="141" spans="1:7" ht="12.75">
      <c r="A141" s="19"/>
      <c r="B141" s="193"/>
      <c r="C141" s="203"/>
      <c r="D141" s="203"/>
      <c r="E141" s="205"/>
      <c r="F141" s="205"/>
      <c r="G141" s="19"/>
    </row>
    <row r="142" spans="1:7" ht="12.75">
      <c r="A142" s="19"/>
      <c r="B142" s="193"/>
      <c r="C142" s="203"/>
      <c r="D142" s="203"/>
      <c r="E142" s="205"/>
      <c r="F142" s="205"/>
      <c r="G142" s="19"/>
    </row>
    <row r="143" spans="1:7" ht="12.75">
      <c r="A143" s="19"/>
      <c r="B143" s="198"/>
      <c r="C143" s="203"/>
      <c r="D143" s="85"/>
      <c r="E143" s="205"/>
      <c r="F143" s="205"/>
      <c r="G143" s="19"/>
    </row>
    <row r="144" spans="1:7" ht="12.75">
      <c r="A144" s="19"/>
      <c r="B144" s="198"/>
      <c r="C144" s="85"/>
      <c r="D144" s="85"/>
      <c r="E144" s="204"/>
      <c r="F144" s="204"/>
      <c r="G144" s="19"/>
    </row>
    <row r="145" spans="1:7" ht="12.75">
      <c r="A145" s="19"/>
      <c r="B145" s="226"/>
      <c r="C145" s="203"/>
      <c r="D145" s="85"/>
      <c r="E145" s="204"/>
      <c r="F145" s="204"/>
      <c r="G145" s="19"/>
    </row>
    <row r="146" spans="1:7" ht="12.75">
      <c r="A146" s="19"/>
      <c r="B146" s="193"/>
      <c r="C146" s="203"/>
      <c r="D146" s="85"/>
      <c r="E146" s="204"/>
      <c r="F146" s="204"/>
      <c r="G146" s="19"/>
    </row>
    <row r="147" spans="1:7" ht="12.75">
      <c r="A147" s="19"/>
      <c r="B147" s="225"/>
      <c r="C147" s="85"/>
      <c r="D147" s="85"/>
      <c r="E147" s="204"/>
      <c r="F147" s="204"/>
      <c r="G147" s="19"/>
    </row>
    <row r="148" spans="1:7" ht="12.75">
      <c r="A148" s="19"/>
      <c r="B148" s="225"/>
      <c r="C148" s="85"/>
      <c r="D148" s="85"/>
      <c r="E148" s="204"/>
      <c r="F148" s="204"/>
      <c r="G148" s="19"/>
    </row>
    <row r="149" spans="1:7" ht="12.75">
      <c r="A149" s="19"/>
      <c r="B149" s="225"/>
      <c r="C149" s="85"/>
      <c r="D149" s="85"/>
      <c r="E149" s="204"/>
      <c r="F149" s="204"/>
      <c r="G149" s="19"/>
    </row>
    <row r="150" spans="1:7" ht="12.75">
      <c r="A150" s="19"/>
      <c r="B150" s="193"/>
      <c r="C150" s="203"/>
      <c r="D150" s="203"/>
      <c r="E150" s="205"/>
      <c r="F150" s="205"/>
      <c r="G150" s="19"/>
    </row>
    <row r="151" spans="1:7" ht="12.75">
      <c r="A151" s="19"/>
      <c r="B151" s="226"/>
      <c r="C151" s="203"/>
      <c r="D151" s="85"/>
      <c r="E151" s="204"/>
      <c r="F151" s="204"/>
      <c r="G151" s="19"/>
    </row>
    <row r="152" spans="1:7" ht="12.75">
      <c r="A152" s="19"/>
      <c r="B152" s="225"/>
      <c r="C152" s="85"/>
      <c r="D152" s="85"/>
      <c r="E152" s="204"/>
      <c r="F152" s="204"/>
      <c r="G152" s="19"/>
    </row>
    <row r="153" spans="1:7" ht="12.75">
      <c r="A153" s="19"/>
      <c r="B153" s="225"/>
      <c r="C153" s="85"/>
      <c r="D153" s="85"/>
      <c r="E153" s="204"/>
      <c r="F153" s="204"/>
      <c r="G153" s="19"/>
    </row>
    <row r="154" spans="1:7" ht="12.75">
      <c r="A154" s="19"/>
      <c r="B154" s="225"/>
      <c r="C154" s="85"/>
      <c r="D154" s="85"/>
      <c r="E154" s="204"/>
      <c r="F154" s="204"/>
      <c r="G154" s="19"/>
    </row>
    <row r="155" spans="1:7" ht="12.75">
      <c r="A155" s="19"/>
      <c r="B155" s="198"/>
      <c r="C155" s="85"/>
      <c r="D155" s="85"/>
      <c r="E155" s="204"/>
      <c r="F155" s="204"/>
      <c r="G155" s="19"/>
    </row>
    <row r="156" spans="1:7" ht="12.75">
      <c r="A156" s="19"/>
      <c r="B156" s="198"/>
      <c r="C156" s="203"/>
      <c r="D156" s="203"/>
      <c r="E156" s="205"/>
      <c r="F156" s="205"/>
      <c r="G156" s="19"/>
    </row>
    <row r="157" spans="1:7" ht="12.75">
      <c r="A157" s="19"/>
      <c r="B157" s="226"/>
      <c r="C157" s="203"/>
      <c r="D157" s="203"/>
      <c r="E157" s="205"/>
      <c r="F157" s="205"/>
      <c r="G157" s="19"/>
    </row>
    <row r="158" spans="1:7" ht="12.75">
      <c r="A158" s="19"/>
      <c r="B158" s="226"/>
      <c r="C158" s="203"/>
      <c r="D158" s="203"/>
      <c r="E158" s="205"/>
      <c r="F158" s="205"/>
      <c r="G158" s="19"/>
    </row>
    <row r="159" spans="1:7" ht="12.75">
      <c r="A159" s="19"/>
      <c r="B159" s="198"/>
      <c r="C159" s="85"/>
      <c r="D159" s="85"/>
      <c r="E159" s="204"/>
      <c r="F159" s="204"/>
      <c r="G159" s="19"/>
    </row>
    <row r="160" spans="1:7" ht="12.75">
      <c r="A160" s="19"/>
      <c r="B160" s="198"/>
      <c r="C160" s="85"/>
      <c r="D160" s="85"/>
      <c r="E160" s="204"/>
      <c r="F160" s="204"/>
      <c r="G160" s="19"/>
    </row>
    <row r="161" spans="1:7" ht="12.75">
      <c r="A161" s="19"/>
      <c r="B161" s="198"/>
      <c r="C161" s="85"/>
      <c r="D161" s="85"/>
      <c r="E161" s="204"/>
      <c r="F161" s="204"/>
      <c r="G161" s="19"/>
    </row>
    <row r="162" spans="1:7" ht="12.75">
      <c r="A162" s="19"/>
      <c r="B162" s="198"/>
      <c r="C162" s="203"/>
      <c r="D162" s="203"/>
      <c r="E162" s="205"/>
      <c r="F162" s="205"/>
      <c r="G162" s="19"/>
    </row>
    <row r="163" spans="1:7" ht="12.75">
      <c r="A163" s="19"/>
      <c r="B163" s="193"/>
      <c r="C163" s="203"/>
      <c r="D163" s="203"/>
      <c r="E163" s="205"/>
      <c r="F163" s="205"/>
      <c r="G163" s="19"/>
    </row>
    <row r="164" spans="1:7" ht="12.75">
      <c r="A164" s="19"/>
      <c r="B164" s="226"/>
      <c r="C164" s="203"/>
      <c r="D164" s="203"/>
      <c r="E164" s="205"/>
      <c r="F164" s="205"/>
      <c r="G164" s="19"/>
    </row>
    <row r="165" spans="1:7" ht="12.75">
      <c r="A165" s="19"/>
      <c r="B165" s="198"/>
      <c r="C165" s="203"/>
      <c r="D165" s="203"/>
      <c r="E165" s="205"/>
      <c r="F165" s="205"/>
      <c r="G165" s="19"/>
    </row>
    <row r="166" spans="1:7" ht="12.75">
      <c r="A166" s="19"/>
      <c r="B166" s="198"/>
      <c r="C166" s="203"/>
      <c r="D166" s="203"/>
      <c r="E166" s="205"/>
      <c r="F166" s="205"/>
      <c r="G166" s="19"/>
    </row>
    <row r="167" spans="1:7" ht="12.75">
      <c r="A167" s="19"/>
      <c r="B167" s="198"/>
      <c r="C167" s="85"/>
      <c r="D167" s="85"/>
      <c r="E167" s="204"/>
      <c r="F167" s="204"/>
      <c r="G167" s="19"/>
    </row>
    <row r="168" spans="1:7" ht="12.75">
      <c r="A168" s="19"/>
      <c r="B168" s="19"/>
      <c r="C168" s="19"/>
      <c r="D168" s="19"/>
      <c r="E168" s="19"/>
      <c r="F168" s="19"/>
      <c r="G168" s="19"/>
    </row>
    <row r="169" spans="1:7" ht="12.75">
      <c r="A169" s="19"/>
      <c r="B169" s="19"/>
      <c r="C169" s="19"/>
      <c r="D169" s="19"/>
      <c r="E169" s="19"/>
      <c r="F169" s="19"/>
      <c r="G169" s="19"/>
    </row>
    <row r="170" spans="1:7" ht="12.75">
      <c r="A170" s="19"/>
      <c r="B170" s="19"/>
      <c r="C170" s="19"/>
      <c r="D170" s="19"/>
      <c r="E170" s="19"/>
      <c r="F170" s="19"/>
      <c r="G170" s="19"/>
    </row>
    <row r="171" spans="1:7" ht="12.75">
      <c r="A171" s="19"/>
      <c r="B171" s="19"/>
      <c r="C171" s="19"/>
      <c r="D171" s="19"/>
      <c r="E171" s="19"/>
      <c r="F171" s="19"/>
      <c r="G171" s="19"/>
    </row>
    <row r="172" spans="1:7" ht="12.75">
      <c r="A172" s="19"/>
      <c r="B172" s="19"/>
      <c r="C172" s="19"/>
      <c r="D172" s="19"/>
      <c r="E172" s="19"/>
      <c r="F172" s="19"/>
      <c r="G172" s="19"/>
    </row>
    <row r="173" spans="1:7" ht="12.75">
      <c r="A173" s="19"/>
      <c r="B173" s="19"/>
      <c r="C173" s="19"/>
      <c r="D173" s="19"/>
      <c r="E173" s="19"/>
      <c r="F173" s="19"/>
      <c r="G173" s="19"/>
    </row>
    <row r="174" spans="1:7" ht="12.75">
      <c r="A174" s="19"/>
      <c r="B174" s="19"/>
      <c r="C174" s="19"/>
      <c r="D174" s="19"/>
      <c r="E174" s="19"/>
      <c r="F174" s="19"/>
      <c r="G174" s="19"/>
    </row>
    <row r="175" spans="1:7" ht="12.75">
      <c r="A175" s="19"/>
      <c r="B175" s="19"/>
      <c r="C175" s="19"/>
      <c r="D175" s="19"/>
      <c r="E175" s="19"/>
      <c r="F175" s="19"/>
      <c r="G175" s="19"/>
    </row>
    <row r="176" spans="1:7" ht="12.75">
      <c r="A176" s="19"/>
      <c r="B176" s="19"/>
      <c r="C176" s="19"/>
      <c r="D176" s="19"/>
      <c r="E176" s="19"/>
      <c r="F176" s="19"/>
      <c r="G176" s="19"/>
    </row>
    <row r="177" spans="1:7" ht="12.75">
      <c r="A177" s="19"/>
      <c r="B177" s="19"/>
      <c r="C177" s="19"/>
      <c r="D177" s="19"/>
      <c r="E177" s="19"/>
      <c r="F177" s="19"/>
      <c r="G177" s="19"/>
    </row>
    <row r="178" spans="1:7" ht="12.75">
      <c r="A178" s="19"/>
      <c r="B178" s="19"/>
      <c r="C178" s="19"/>
      <c r="D178" s="19"/>
      <c r="E178" s="19"/>
      <c r="F178" s="19"/>
      <c r="G178" s="19"/>
    </row>
    <row r="179" spans="1:7" ht="12.75">
      <c r="A179" s="19"/>
      <c r="B179" s="189"/>
      <c r="C179" s="190"/>
      <c r="D179" s="189"/>
      <c r="E179" s="189"/>
      <c r="F179" s="189"/>
      <c r="G179" s="202"/>
    </row>
    <row r="180" spans="1:7" ht="12.75">
      <c r="A180" s="19"/>
      <c r="B180" s="189"/>
      <c r="C180" s="203"/>
      <c r="D180" s="85"/>
      <c r="E180" s="204"/>
      <c r="F180" s="204"/>
      <c r="G180" s="19"/>
    </row>
    <row r="181" spans="1:7" ht="12.75">
      <c r="A181" s="19"/>
      <c r="B181" s="193"/>
      <c r="C181" s="203"/>
      <c r="D181" s="203"/>
      <c r="E181" s="205"/>
      <c r="F181" s="205"/>
      <c r="G181" s="19"/>
    </row>
    <row r="182" spans="1:7" ht="12.75">
      <c r="A182" s="19"/>
      <c r="B182" s="225"/>
      <c r="C182" s="85"/>
      <c r="D182" s="85"/>
      <c r="E182" s="204"/>
      <c r="F182" s="204"/>
      <c r="G182" s="19"/>
    </row>
    <row r="183" spans="1:7" ht="12.75">
      <c r="A183" s="19"/>
      <c r="B183" s="225"/>
      <c r="C183" s="85"/>
      <c r="D183" s="85"/>
      <c r="E183" s="204"/>
      <c r="F183" s="204"/>
      <c r="G183" s="19"/>
    </row>
    <row r="184" spans="1:7" ht="12.75">
      <c r="A184" s="19"/>
      <c r="B184" s="198"/>
      <c r="C184" s="203"/>
      <c r="D184" s="203"/>
      <c r="E184" s="205"/>
      <c r="F184" s="205"/>
      <c r="G184" s="19"/>
    </row>
    <row r="185" spans="1:7" ht="12.75">
      <c r="A185" s="19"/>
      <c r="B185" s="226"/>
      <c r="C185" s="203"/>
      <c r="D185" s="85"/>
      <c r="E185" s="204"/>
      <c r="F185" s="204"/>
      <c r="G185" s="19"/>
    </row>
    <row r="186" spans="1:7" ht="12.75">
      <c r="A186" s="19"/>
      <c r="B186" s="198"/>
      <c r="C186" s="85"/>
      <c r="D186" s="85"/>
      <c r="E186" s="204"/>
      <c r="F186" s="204"/>
      <c r="G186" s="19"/>
    </row>
    <row r="187" spans="1:7" ht="12.75">
      <c r="A187" s="19"/>
      <c r="B187" s="198"/>
      <c r="C187" s="85"/>
      <c r="D187" s="85"/>
      <c r="E187" s="204"/>
      <c r="F187" s="204"/>
      <c r="G187" s="19"/>
    </row>
    <row r="188" spans="1:7" ht="12.75">
      <c r="A188" s="19"/>
      <c r="B188" s="193"/>
      <c r="C188" s="203"/>
      <c r="D188" s="203"/>
      <c r="E188" s="205"/>
      <c r="F188" s="205"/>
      <c r="G188" s="19"/>
    </row>
    <row r="189" spans="1:7" ht="12.75">
      <c r="A189" s="19"/>
      <c r="B189" s="226"/>
      <c r="C189" s="203"/>
      <c r="D189" s="85"/>
      <c r="E189" s="204"/>
      <c r="F189" s="204"/>
      <c r="G189" s="19"/>
    </row>
    <row r="190" spans="1:7" ht="12.75">
      <c r="A190" s="19"/>
      <c r="B190" s="198"/>
      <c r="C190" s="85"/>
      <c r="D190" s="85"/>
      <c r="E190" s="204"/>
      <c r="F190" s="204"/>
      <c r="G190" s="19"/>
    </row>
    <row r="191" spans="1:7" ht="12.75">
      <c r="A191" s="19"/>
      <c r="B191" s="198"/>
      <c r="C191" s="85"/>
      <c r="D191" s="85"/>
      <c r="E191" s="204"/>
      <c r="F191" s="204"/>
      <c r="G191" s="19"/>
    </row>
    <row r="192" spans="1:7" ht="12.75">
      <c r="A192" s="19"/>
      <c r="B192" s="198"/>
      <c r="C192" s="85"/>
      <c r="D192" s="85"/>
      <c r="E192" s="204"/>
      <c r="F192" s="204"/>
      <c r="G192" s="19"/>
    </row>
    <row r="193" spans="1:7" ht="12.75">
      <c r="A193" s="19"/>
      <c r="B193" s="198"/>
      <c r="C193" s="85"/>
      <c r="D193" s="85"/>
      <c r="E193" s="204"/>
      <c r="F193" s="204"/>
      <c r="G193" s="19"/>
    </row>
    <row r="194" spans="1:7" ht="12.75">
      <c r="A194" s="19"/>
      <c r="B194" s="198"/>
      <c r="C194" s="203"/>
      <c r="D194" s="203"/>
      <c r="E194" s="205"/>
      <c r="F194" s="205"/>
      <c r="G194" s="199"/>
    </row>
    <row r="195" spans="1:7" ht="12.75">
      <c r="A195" s="19"/>
      <c r="B195" s="226"/>
      <c r="C195" s="203"/>
      <c r="D195" s="85"/>
      <c r="E195" s="204"/>
      <c r="F195" s="204"/>
      <c r="G195" s="19"/>
    </row>
    <row r="196" spans="1:7" ht="12.75">
      <c r="A196" s="19"/>
      <c r="B196" s="225"/>
      <c r="C196" s="85"/>
      <c r="D196" s="85"/>
      <c r="E196" s="204"/>
      <c r="F196" s="204"/>
      <c r="G196" s="19"/>
    </row>
    <row r="197" spans="1:7" ht="12.75">
      <c r="A197" s="19"/>
      <c r="B197" s="225"/>
      <c r="C197" s="85"/>
      <c r="D197" s="85"/>
      <c r="E197" s="204"/>
      <c r="F197" s="204"/>
      <c r="G197" s="19"/>
    </row>
    <row r="198" spans="1:7" ht="12.75">
      <c r="A198" s="19"/>
      <c r="B198" s="225"/>
      <c r="C198" s="85"/>
      <c r="D198" s="85"/>
      <c r="E198" s="204"/>
      <c r="F198" s="204"/>
      <c r="G198" s="19"/>
    </row>
    <row r="199" spans="1:7" ht="12.75">
      <c r="A199" s="19"/>
      <c r="B199" s="225"/>
      <c r="C199" s="85"/>
      <c r="D199" s="85"/>
      <c r="E199" s="204"/>
      <c r="F199" s="204"/>
      <c r="G199" s="199"/>
    </row>
    <row r="200" spans="1:7" ht="12.75">
      <c r="A200" s="19"/>
      <c r="B200" s="225"/>
      <c r="C200" s="85"/>
      <c r="D200" s="85"/>
      <c r="E200" s="204"/>
      <c r="F200" s="204"/>
      <c r="G200" s="19"/>
    </row>
    <row r="201" spans="1:7" ht="12.75">
      <c r="A201" s="19"/>
      <c r="B201" s="193"/>
      <c r="C201" s="203"/>
      <c r="D201" s="203"/>
      <c r="E201" s="205"/>
      <c r="F201" s="205"/>
      <c r="G201" s="19"/>
    </row>
    <row r="202" spans="1:7" ht="12.75">
      <c r="A202" s="19"/>
      <c r="B202" s="226"/>
      <c r="C202" s="203"/>
      <c r="D202" s="203"/>
      <c r="E202" s="205"/>
      <c r="F202" s="205"/>
      <c r="G202" s="19"/>
    </row>
    <row r="203" spans="1:7" ht="12.75">
      <c r="A203" s="19"/>
      <c r="B203" s="193"/>
      <c r="C203" s="203"/>
      <c r="D203" s="203"/>
      <c r="E203" s="205"/>
      <c r="F203" s="205"/>
      <c r="G203" s="19"/>
    </row>
    <row r="204" spans="1:7" ht="12.75">
      <c r="A204" s="19"/>
      <c r="B204" s="193"/>
      <c r="C204" s="203"/>
      <c r="D204" s="203"/>
      <c r="E204" s="205"/>
      <c r="F204" s="205"/>
      <c r="G204" s="19"/>
    </row>
    <row r="205" spans="1:7" ht="12.75">
      <c r="A205" s="19"/>
      <c r="B205" s="198"/>
      <c r="C205" s="203"/>
      <c r="D205" s="85"/>
      <c r="E205" s="205"/>
      <c r="F205" s="205"/>
      <c r="G205" s="19"/>
    </row>
    <row r="206" spans="1:7" ht="12.75">
      <c r="A206" s="19"/>
      <c r="B206" s="198"/>
      <c r="C206" s="85"/>
      <c r="D206" s="85"/>
      <c r="E206" s="204"/>
      <c r="F206" s="204"/>
      <c r="G206" s="19"/>
    </row>
    <row r="207" spans="1:7" ht="12.75">
      <c r="A207" s="19"/>
      <c r="B207" s="226"/>
      <c r="C207" s="203"/>
      <c r="D207" s="85"/>
      <c r="E207" s="204"/>
      <c r="F207" s="204"/>
      <c r="G207" s="19"/>
    </row>
    <row r="208" spans="1:7" ht="12.75">
      <c r="A208" s="19"/>
      <c r="B208" s="193"/>
      <c r="C208" s="203"/>
      <c r="D208" s="85"/>
      <c r="E208" s="204"/>
      <c r="F208" s="204"/>
      <c r="G208" s="19"/>
    </row>
    <row r="209" spans="1:7" ht="12.75">
      <c r="A209" s="19"/>
      <c r="B209" s="225"/>
      <c r="C209" s="85"/>
      <c r="D209" s="85"/>
      <c r="E209" s="204"/>
      <c r="F209" s="204"/>
      <c r="G209" s="19"/>
    </row>
    <row r="210" spans="1:7" ht="12.75">
      <c r="A210" s="19"/>
      <c r="B210" s="225"/>
      <c r="C210" s="85"/>
      <c r="D210" s="85"/>
      <c r="E210" s="204"/>
      <c r="F210" s="204"/>
      <c r="G210" s="19"/>
    </row>
    <row r="211" spans="1:7" ht="12.75">
      <c r="A211" s="19"/>
      <c r="B211" s="225"/>
      <c r="C211" s="85"/>
      <c r="D211" s="85"/>
      <c r="E211" s="204"/>
      <c r="F211" s="204"/>
      <c r="G211" s="19"/>
    </row>
    <row r="212" spans="1:7" ht="12.75">
      <c r="A212" s="19"/>
      <c r="B212" s="193"/>
      <c r="C212" s="203"/>
      <c r="D212" s="203"/>
      <c r="E212" s="205"/>
      <c r="F212" s="205"/>
      <c r="G212" s="19"/>
    </row>
    <row r="213" spans="1:7" ht="12.75">
      <c r="A213" s="19"/>
      <c r="B213" s="226"/>
      <c r="C213" s="203"/>
      <c r="D213" s="85"/>
      <c r="E213" s="204"/>
      <c r="F213" s="204"/>
      <c r="G213" s="19"/>
    </row>
    <row r="214" spans="1:7" ht="12.75">
      <c r="A214" s="19"/>
      <c r="B214" s="225"/>
      <c r="C214" s="85"/>
      <c r="D214" s="85"/>
      <c r="E214" s="204"/>
      <c r="F214" s="204"/>
      <c r="G214" s="19"/>
    </row>
    <row r="215" spans="1:7" ht="12.75">
      <c r="A215" s="19"/>
      <c r="B215" s="225"/>
      <c r="C215" s="85"/>
      <c r="D215" s="85"/>
      <c r="E215" s="204"/>
      <c r="F215" s="204"/>
      <c r="G215" s="19"/>
    </row>
    <row r="216" spans="1:7" ht="12.75">
      <c r="A216" s="19"/>
      <c r="B216" s="225"/>
      <c r="C216" s="85"/>
      <c r="D216" s="85"/>
      <c r="E216" s="204"/>
      <c r="F216" s="204"/>
      <c r="G216" s="19"/>
    </row>
    <row r="217" spans="1:7" ht="12.75">
      <c r="A217" s="19"/>
      <c r="B217" s="198"/>
      <c r="C217" s="85"/>
      <c r="D217" s="85"/>
      <c r="E217" s="204"/>
      <c r="F217" s="204"/>
      <c r="G217" s="19"/>
    </row>
    <row r="218" spans="1:7" ht="12.75">
      <c r="A218" s="19"/>
      <c r="B218" s="198"/>
      <c r="C218" s="203"/>
      <c r="D218" s="203"/>
      <c r="E218" s="205"/>
      <c r="F218" s="205"/>
      <c r="G218" s="19"/>
    </row>
    <row r="219" spans="1:7" ht="12.75">
      <c r="A219" s="19"/>
      <c r="B219" s="226"/>
      <c r="C219" s="203"/>
      <c r="D219" s="203"/>
      <c r="E219" s="205"/>
      <c r="F219" s="205"/>
      <c r="G219" s="19"/>
    </row>
    <row r="220" spans="1:7" ht="12.75">
      <c r="A220" s="19"/>
      <c r="B220" s="226"/>
      <c r="C220" s="203"/>
      <c r="D220" s="203"/>
      <c r="E220" s="205"/>
      <c r="F220" s="205"/>
      <c r="G220" s="19"/>
    </row>
    <row r="221" spans="1:7" ht="12.75">
      <c r="A221" s="19"/>
      <c r="B221" s="198"/>
      <c r="C221" s="85"/>
      <c r="D221" s="85"/>
      <c r="E221" s="204"/>
      <c r="F221" s="204"/>
      <c r="G221" s="19"/>
    </row>
    <row r="222" spans="1:7" ht="12.75">
      <c r="A222" s="19"/>
      <c r="B222" s="198"/>
      <c r="C222" s="85"/>
      <c r="D222" s="85"/>
      <c r="E222" s="204"/>
      <c r="F222" s="204"/>
      <c r="G222" s="19"/>
    </row>
    <row r="223" spans="1:7" ht="12.75">
      <c r="A223" s="19"/>
      <c r="B223" s="198"/>
      <c r="C223" s="85"/>
      <c r="D223" s="85"/>
      <c r="E223" s="204"/>
      <c r="F223" s="204"/>
      <c r="G223" s="19"/>
    </row>
    <row r="224" spans="1:7" ht="12.75">
      <c r="A224" s="19"/>
      <c r="B224" s="198"/>
      <c r="C224" s="203"/>
      <c r="D224" s="203"/>
      <c r="E224" s="205"/>
      <c r="F224" s="205"/>
      <c r="G224" s="19"/>
    </row>
    <row r="225" spans="1:7" ht="12.75">
      <c r="A225" s="19"/>
      <c r="B225" s="193"/>
      <c r="C225" s="203"/>
      <c r="D225" s="203"/>
      <c r="E225" s="205"/>
      <c r="F225" s="205"/>
      <c r="G225" s="19"/>
    </row>
    <row r="226" spans="1:7" ht="12.75">
      <c r="A226" s="19"/>
      <c r="B226" s="226"/>
      <c r="C226" s="203"/>
      <c r="D226" s="203"/>
      <c r="E226" s="205"/>
      <c r="F226" s="205"/>
      <c r="G226" s="19"/>
    </row>
    <row r="227" spans="1:7" ht="12.75">
      <c r="A227" s="19"/>
      <c r="B227" s="198"/>
      <c r="C227" s="203"/>
      <c r="D227" s="203"/>
      <c r="E227" s="205"/>
      <c r="F227" s="205"/>
      <c r="G227" s="19"/>
    </row>
    <row r="228" spans="1:7" ht="12.75">
      <c r="A228" s="19"/>
      <c r="B228" s="198"/>
      <c r="C228" s="203"/>
      <c r="D228" s="203"/>
      <c r="E228" s="205"/>
      <c r="F228" s="205"/>
      <c r="G228" s="19"/>
    </row>
    <row r="229" spans="1:7" ht="12.75">
      <c r="A229" s="19"/>
      <c r="B229" s="198"/>
      <c r="C229" s="85"/>
      <c r="D229" s="85"/>
      <c r="E229" s="204"/>
      <c r="F229" s="204"/>
      <c r="G229" s="19"/>
    </row>
    <row r="230" spans="1:7" ht="12.75">
      <c r="A230" s="19"/>
      <c r="B230" s="19"/>
      <c r="C230" s="19"/>
      <c r="D230" s="19"/>
      <c r="E230" s="19"/>
      <c r="F230" s="19"/>
      <c r="G230" s="19"/>
    </row>
    <row r="231" spans="1:7" ht="12.75">
      <c r="A231" s="19"/>
      <c r="B231" s="19"/>
      <c r="C231" s="19"/>
      <c r="D231" s="19"/>
      <c r="E231" s="19"/>
      <c r="F231" s="19"/>
      <c r="G231" s="19"/>
    </row>
    <row r="232" spans="1:7" ht="12.75">
      <c r="A232" s="19"/>
      <c r="B232" s="19"/>
      <c r="C232" s="19"/>
      <c r="D232" s="19"/>
      <c r="E232" s="19"/>
      <c r="F232" s="19"/>
      <c r="G232" s="19"/>
    </row>
    <row r="233" spans="1:7" ht="12.75">
      <c r="A233" s="19"/>
      <c r="B233" s="19"/>
      <c r="C233" s="19"/>
      <c r="D233" s="19"/>
      <c r="E233" s="19"/>
      <c r="F233" s="19"/>
      <c r="G233" s="19"/>
    </row>
    <row r="234" spans="1:7" ht="12.75">
      <c r="A234" s="19"/>
      <c r="B234" s="19"/>
      <c r="C234" s="19"/>
      <c r="D234" s="19"/>
      <c r="E234" s="19"/>
      <c r="F234" s="19"/>
      <c r="G234" s="19"/>
    </row>
    <row r="235" spans="1:7" ht="12.75">
      <c r="A235" s="19"/>
      <c r="B235" s="19"/>
      <c r="C235" s="19"/>
      <c r="D235" s="19"/>
      <c r="E235" s="19"/>
      <c r="F235" s="19"/>
      <c r="G235" s="19"/>
    </row>
    <row r="236" spans="1:7" ht="12.75">
      <c r="A236" s="19"/>
      <c r="B236" s="19"/>
      <c r="C236" s="19"/>
      <c r="D236" s="19"/>
      <c r="E236" s="19"/>
      <c r="F236" s="19"/>
      <c r="G236" s="19"/>
    </row>
    <row r="237" spans="1:7" ht="12.75">
      <c r="A237" s="19"/>
      <c r="B237" s="19"/>
      <c r="C237" s="19"/>
      <c r="D237" s="19"/>
      <c r="E237" s="19"/>
      <c r="F237" s="19"/>
      <c r="G237" s="19"/>
    </row>
    <row r="238" spans="1:7" ht="12.75">
      <c r="A238" s="19"/>
      <c r="B238" s="19"/>
      <c r="C238" s="19"/>
      <c r="D238" s="19"/>
      <c r="E238" s="19"/>
      <c r="F238" s="19"/>
      <c r="G238" s="19"/>
    </row>
    <row r="239" spans="1:7" ht="27" customHeight="1">
      <c r="A239" s="19"/>
      <c r="B239" s="19"/>
      <c r="C239" s="19"/>
      <c r="D239" s="19"/>
      <c r="E239" s="19"/>
      <c r="F239" s="19"/>
      <c r="G239" s="19"/>
    </row>
    <row r="240" spans="1:7" ht="12.75">
      <c r="A240" s="19"/>
      <c r="B240" s="189"/>
      <c r="C240" s="190"/>
      <c r="D240" s="189"/>
      <c r="E240" s="189"/>
      <c r="F240" s="189"/>
      <c r="G240" s="202"/>
    </row>
    <row r="241" spans="1:7" ht="12.75">
      <c r="A241" s="19"/>
      <c r="B241" s="189"/>
      <c r="C241" s="203"/>
      <c r="D241" s="85"/>
      <c r="E241" s="204"/>
      <c r="F241" s="204"/>
      <c r="G241" s="19"/>
    </row>
    <row r="242" spans="1:7" ht="12.75">
      <c r="A242" s="19"/>
      <c r="B242" s="193"/>
      <c r="C242" s="203"/>
      <c r="D242" s="203"/>
      <c r="E242" s="205"/>
      <c r="F242" s="205"/>
      <c r="G242" s="19"/>
    </row>
    <row r="243" spans="1:7" ht="12.75">
      <c r="A243" s="19"/>
      <c r="B243" s="225"/>
      <c r="C243" s="85"/>
      <c r="D243" s="85"/>
      <c r="E243" s="204"/>
      <c r="F243" s="204"/>
      <c r="G243" s="19"/>
    </row>
    <row r="244" spans="1:7" ht="12.75">
      <c r="A244" s="19"/>
      <c r="B244" s="225"/>
      <c r="C244" s="85"/>
      <c r="D244" s="85"/>
      <c r="E244" s="204"/>
      <c r="F244" s="204"/>
      <c r="G244" s="19"/>
    </row>
    <row r="245" spans="1:7" ht="12.75">
      <c r="A245" s="19"/>
      <c r="B245" s="198"/>
      <c r="C245" s="203"/>
      <c r="D245" s="203"/>
      <c r="E245" s="205"/>
      <c r="F245" s="205"/>
      <c r="G245" s="19"/>
    </row>
    <row r="246" spans="1:7" ht="12.75">
      <c r="A246" s="19"/>
      <c r="B246" s="226"/>
      <c r="C246" s="203"/>
      <c r="D246" s="85"/>
      <c r="E246" s="204"/>
      <c r="F246" s="204"/>
      <c r="G246" s="19"/>
    </row>
    <row r="247" spans="1:7" ht="12.75">
      <c r="A247" s="19"/>
      <c r="B247" s="198"/>
      <c r="C247" s="85"/>
      <c r="D247" s="85"/>
      <c r="E247" s="204"/>
      <c r="F247" s="204"/>
      <c r="G247" s="19"/>
    </row>
    <row r="248" spans="1:7" ht="12.75">
      <c r="A248" s="19"/>
      <c r="B248" s="198"/>
      <c r="C248" s="85"/>
      <c r="D248" s="85"/>
      <c r="E248" s="204"/>
      <c r="F248" s="204"/>
      <c r="G248" s="19"/>
    </row>
    <row r="249" spans="1:7" ht="12.75">
      <c r="A249" s="19"/>
      <c r="B249" s="193"/>
      <c r="C249" s="203"/>
      <c r="D249" s="203"/>
      <c r="E249" s="205"/>
      <c r="F249" s="205"/>
      <c r="G249" s="19"/>
    </row>
    <row r="250" spans="1:7" ht="12.75">
      <c r="A250" s="19"/>
      <c r="B250" s="226"/>
      <c r="C250" s="203"/>
      <c r="D250" s="85"/>
      <c r="E250" s="204"/>
      <c r="F250" s="204"/>
      <c r="G250" s="19"/>
    </row>
    <row r="251" spans="1:7" ht="12.75">
      <c r="A251" s="19"/>
      <c r="B251" s="198"/>
      <c r="C251" s="85"/>
      <c r="D251" s="85"/>
      <c r="E251" s="204"/>
      <c r="F251" s="204"/>
      <c r="G251" s="19"/>
    </row>
    <row r="252" spans="1:7" ht="12.75">
      <c r="A252" s="19"/>
      <c r="B252" s="198"/>
      <c r="C252" s="85"/>
      <c r="D252" s="85"/>
      <c r="E252" s="204"/>
      <c r="F252" s="204"/>
      <c r="G252" s="19"/>
    </row>
    <row r="253" spans="1:7" ht="12.75">
      <c r="A253" s="19"/>
      <c r="B253" s="198"/>
      <c r="C253" s="85"/>
      <c r="D253" s="85"/>
      <c r="E253" s="204"/>
      <c r="F253" s="204"/>
      <c r="G253" s="19"/>
    </row>
    <row r="254" spans="1:7" ht="12.75">
      <c r="A254" s="19"/>
      <c r="B254" s="198"/>
      <c r="C254" s="85"/>
      <c r="D254" s="85"/>
      <c r="E254" s="204"/>
      <c r="F254" s="204"/>
      <c r="G254" s="19"/>
    </row>
    <row r="255" spans="1:7" ht="12.75">
      <c r="A255" s="19"/>
      <c r="B255" s="198"/>
      <c r="C255" s="203"/>
      <c r="D255" s="203"/>
      <c r="E255" s="205"/>
      <c r="F255" s="205"/>
      <c r="G255" s="19"/>
    </row>
    <row r="256" spans="1:7" ht="12.75">
      <c r="A256" s="19"/>
      <c r="B256" s="226"/>
      <c r="C256" s="203"/>
      <c r="D256" s="85"/>
      <c r="E256" s="204"/>
      <c r="F256" s="204"/>
      <c r="G256" s="19"/>
    </row>
    <row r="257" spans="1:7" ht="12.75">
      <c r="A257" s="19"/>
      <c r="B257" s="225"/>
      <c r="C257" s="85"/>
      <c r="D257" s="85"/>
      <c r="E257" s="204"/>
      <c r="F257" s="204"/>
      <c r="G257" s="19"/>
    </row>
    <row r="258" spans="1:7" ht="12.75">
      <c r="A258" s="19"/>
      <c r="B258" s="225"/>
      <c r="C258" s="85"/>
      <c r="D258" s="85"/>
      <c r="E258" s="204"/>
      <c r="F258" s="204"/>
      <c r="G258" s="19"/>
    </row>
    <row r="259" spans="1:7" ht="12.75">
      <c r="A259" s="19"/>
      <c r="B259" s="225"/>
      <c r="C259" s="85"/>
      <c r="D259" s="85"/>
      <c r="E259" s="204"/>
      <c r="F259" s="204"/>
      <c r="G259" s="19"/>
    </row>
    <row r="260" spans="1:7" ht="12.75">
      <c r="A260" s="19"/>
      <c r="B260" s="225"/>
      <c r="C260" s="85"/>
      <c r="D260" s="85"/>
      <c r="E260" s="204"/>
      <c r="F260" s="204"/>
      <c r="G260" s="19"/>
    </row>
    <row r="261" spans="1:7" ht="12.75">
      <c r="A261" s="19"/>
      <c r="B261" s="225"/>
      <c r="C261" s="85"/>
      <c r="D261" s="85"/>
      <c r="E261" s="204"/>
      <c r="F261" s="204"/>
      <c r="G261" s="19"/>
    </row>
    <row r="262" spans="1:7" ht="12.75">
      <c r="A262" s="19"/>
      <c r="B262" s="193"/>
      <c r="C262" s="203"/>
      <c r="D262" s="203"/>
      <c r="E262" s="205"/>
      <c r="F262" s="205"/>
      <c r="G262" s="19"/>
    </row>
    <row r="263" spans="1:7" ht="12.75">
      <c r="A263" s="19"/>
      <c r="B263" s="226"/>
      <c r="C263" s="203"/>
      <c r="D263" s="203"/>
      <c r="E263" s="205"/>
      <c r="F263" s="205"/>
      <c r="G263" s="19"/>
    </row>
    <row r="264" spans="1:7" ht="12.75">
      <c r="A264" s="19"/>
      <c r="B264" s="193"/>
      <c r="C264" s="203"/>
      <c r="D264" s="203"/>
      <c r="E264" s="205"/>
      <c r="F264" s="205"/>
      <c r="G264" s="19"/>
    </row>
    <row r="265" spans="1:7" ht="12.75">
      <c r="A265" s="19"/>
      <c r="B265" s="193"/>
      <c r="C265" s="203"/>
      <c r="D265" s="203"/>
      <c r="E265" s="205"/>
      <c r="F265" s="205"/>
      <c r="G265" s="19"/>
    </row>
    <row r="266" spans="1:7" ht="12.75">
      <c r="A266" s="19"/>
      <c r="B266" s="198"/>
      <c r="C266" s="203"/>
      <c r="D266" s="85"/>
      <c r="E266" s="205"/>
      <c r="F266" s="205"/>
      <c r="G266" s="19"/>
    </row>
    <row r="267" spans="1:7" ht="12.75">
      <c r="A267" s="19"/>
      <c r="B267" s="198"/>
      <c r="C267" s="85"/>
      <c r="D267" s="85"/>
      <c r="E267" s="204"/>
      <c r="F267" s="204"/>
      <c r="G267" s="19"/>
    </row>
    <row r="268" spans="1:7" ht="12.75">
      <c r="A268" s="19"/>
      <c r="B268" s="226"/>
      <c r="C268" s="203"/>
      <c r="D268" s="85"/>
      <c r="E268" s="204"/>
      <c r="F268" s="204"/>
      <c r="G268" s="19"/>
    </row>
    <row r="269" spans="1:7" ht="12.75">
      <c r="A269" s="19"/>
      <c r="B269" s="193"/>
      <c r="C269" s="203"/>
      <c r="D269" s="85"/>
      <c r="E269" s="204"/>
      <c r="F269" s="204"/>
      <c r="G269" s="19"/>
    </row>
    <row r="270" spans="1:7" ht="12.75">
      <c r="A270" s="19"/>
      <c r="B270" s="225"/>
      <c r="C270" s="85"/>
      <c r="D270" s="85"/>
      <c r="E270" s="204"/>
      <c r="F270" s="204"/>
      <c r="G270" s="19"/>
    </row>
    <row r="271" spans="1:7" ht="12.75">
      <c r="A271" s="19"/>
      <c r="B271" s="225"/>
      <c r="C271" s="85"/>
      <c r="D271" s="85"/>
      <c r="E271" s="204"/>
      <c r="F271" s="204"/>
      <c r="G271" s="19"/>
    </row>
    <row r="272" spans="1:7" ht="12.75">
      <c r="A272" s="19"/>
      <c r="B272" s="225"/>
      <c r="C272" s="85"/>
      <c r="D272" s="85"/>
      <c r="E272" s="204"/>
      <c r="F272" s="204"/>
      <c r="G272" s="19"/>
    </row>
    <row r="273" spans="1:7" ht="12.75">
      <c r="A273" s="19"/>
      <c r="B273" s="193"/>
      <c r="C273" s="203"/>
      <c r="D273" s="203"/>
      <c r="E273" s="205"/>
      <c r="F273" s="205"/>
      <c r="G273" s="19"/>
    </row>
    <row r="274" spans="1:7" ht="12.75">
      <c r="A274" s="19"/>
      <c r="B274" s="226"/>
      <c r="C274" s="203"/>
      <c r="D274" s="85"/>
      <c r="E274" s="204"/>
      <c r="F274" s="204"/>
      <c r="G274" s="19"/>
    </row>
    <row r="275" spans="1:7" ht="12.75">
      <c r="A275" s="19"/>
      <c r="B275" s="225"/>
      <c r="C275" s="85"/>
      <c r="D275" s="85"/>
      <c r="E275" s="204"/>
      <c r="F275" s="204"/>
      <c r="G275" s="19"/>
    </row>
    <row r="276" spans="1:7" ht="12.75">
      <c r="A276" s="19"/>
      <c r="B276" s="225"/>
      <c r="C276" s="85"/>
      <c r="D276" s="85"/>
      <c r="E276" s="204"/>
      <c r="F276" s="204"/>
      <c r="G276" s="19"/>
    </row>
    <row r="277" spans="1:7" ht="12.75">
      <c r="A277" s="19"/>
      <c r="B277" s="225"/>
      <c r="C277" s="85"/>
      <c r="D277" s="85"/>
      <c r="E277" s="204"/>
      <c r="F277" s="204"/>
      <c r="G277" s="19"/>
    </row>
    <row r="278" spans="1:7" ht="12.75">
      <c r="A278" s="19"/>
      <c r="B278" s="198"/>
      <c r="C278" s="85"/>
      <c r="D278" s="85"/>
      <c r="E278" s="204"/>
      <c r="F278" s="204"/>
      <c r="G278" s="19"/>
    </row>
    <row r="279" spans="1:7" ht="12.75">
      <c r="A279" s="19"/>
      <c r="B279" s="198"/>
      <c r="C279" s="203"/>
      <c r="D279" s="203"/>
      <c r="E279" s="205"/>
      <c r="F279" s="205"/>
      <c r="G279" s="19"/>
    </row>
    <row r="280" spans="1:7" ht="12.75">
      <c r="A280" s="19"/>
      <c r="B280" s="226"/>
      <c r="C280" s="203"/>
      <c r="D280" s="203"/>
      <c r="E280" s="205"/>
      <c r="F280" s="205"/>
      <c r="G280" s="19"/>
    </row>
    <row r="281" spans="1:7" ht="12.75">
      <c r="A281" s="19"/>
      <c r="B281" s="226"/>
      <c r="C281" s="203"/>
      <c r="D281" s="203"/>
      <c r="E281" s="205"/>
      <c r="F281" s="205"/>
      <c r="G281" s="19"/>
    </row>
    <row r="282" spans="1:7" ht="12.75">
      <c r="A282" s="19"/>
      <c r="B282" s="198"/>
      <c r="C282" s="85"/>
      <c r="D282" s="85"/>
      <c r="E282" s="204"/>
      <c r="F282" s="204"/>
      <c r="G282" s="19"/>
    </row>
    <row r="283" spans="1:7" ht="12.75">
      <c r="A283" s="19"/>
      <c r="B283" s="198"/>
      <c r="C283" s="85"/>
      <c r="D283" s="85"/>
      <c r="E283" s="204"/>
      <c r="F283" s="204"/>
      <c r="G283" s="19"/>
    </row>
    <row r="284" spans="1:7" ht="12.75">
      <c r="A284" s="19"/>
      <c r="B284" s="198"/>
      <c r="C284" s="85"/>
      <c r="D284" s="85"/>
      <c r="E284" s="204"/>
      <c r="F284" s="204"/>
      <c r="G284" s="19"/>
    </row>
    <row r="285" spans="1:7" ht="12.75">
      <c r="A285" s="19"/>
      <c r="B285" s="198"/>
      <c r="C285" s="203"/>
      <c r="D285" s="203"/>
      <c r="E285" s="205"/>
      <c r="F285" s="205"/>
      <c r="G285" s="19"/>
    </row>
    <row r="286" spans="1:7" ht="12.75">
      <c r="A286" s="19"/>
      <c r="B286" s="193"/>
      <c r="C286" s="203"/>
      <c r="D286" s="203"/>
      <c r="E286" s="205"/>
      <c r="F286" s="205"/>
      <c r="G286" s="19"/>
    </row>
    <row r="287" spans="1:7" ht="12.75">
      <c r="A287" s="19"/>
      <c r="B287" s="226"/>
      <c r="C287" s="203"/>
      <c r="D287" s="203"/>
      <c r="E287" s="205"/>
      <c r="F287" s="205"/>
      <c r="G287" s="19"/>
    </row>
    <row r="288" spans="1:7" ht="12.75">
      <c r="A288" s="19"/>
      <c r="B288" s="198"/>
      <c r="C288" s="203"/>
      <c r="D288" s="203"/>
      <c r="E288" s="205"/>
      <c r="F288" s="205"/>
      <c r="G288" s="19"/>
    </row>
    <row r="289" spans="1:7" ht="12.75">
      <c r="A289" s="19"/>
      <c r="B289" s="198"/>
      <c r="C289" s="203"/>
      <c r="D289" s="203"/>
      <c r="E289" s="205"/>
      <c r="F289" s="205"/>
      <c r="G289" s="19"/>
    </row>
    <row r="290" spans="1:7" ht="12.75">
      <c r="A290" s="19"/>
      <c r="B290" s="198"/>
      <c r="C290" s="85"/>
      <c r="D290" s="85"/>
      <c r="E290" s="204"/>
      <c r="F290" s="204"/>
      <c r="G290" s="19"/>
    </row>
    <row r="291" spans="1:7" ht="12.75">
      <c r="A291" s="19"/>
      <c r="B291" s="19"/>
      <c r="C291" s="19"/>
      <c r="D291" s="19"/>
      <c r="E291" s="19"/>
      <c r="F291" s="19"/>
      <c r="G291" s="19"/>
    </row>
    <row r="292" spans="1:7" ht="12.75">
      <c r="A292" s="19"/>
      <c r="B292" s="19"/>
      <c r="C292" s="19"/>
      <c r="D292" s="19"/>
      <c r="E292" s="19"/>
      <c r="F292" s="19"/>
      <c r="G292" s="19"/>
    </row>
    <row r="293" spans="1:7" ht="12.75">
      <c r="A293" s="19"/>
      <c r="B293" s="19"/>
      <c r="C293" s="19"/>
      <c r="D293" s="19"/>
      <c r="E293" s="19"/>
      <c r="F293" s="19"/>
      <c r="G293" s="19"/>
    </row>
    <row r="294" spans="1:7" ht="12.75">
      <c r="A294" s="19"/>
      <c r="B294" s="19"/>
      <c r="C294" s="19"/>
      <c r="D294" s="19"/>
      <c r="E294" s="19"/>
      <c r="F294" s="19"/>
      <c r="G294" s="19"/>
    </row>
    <row r="295" spans="1:7" ht="12.75">
      <c r="A295" s="19"/>
      <c r="B295" s="19"/>
      <c r="C295" s="19"/>
      <c r="D295" s="19"/>
      <c r="E295" s="19"/>
      <c r="F295" s="19"/>
      <c r="G295" s="19"/>
    </row>
    <row r="296" spans="1:7" ht="12.75">
      <c r="A296" s="19"/>
      <c r="B296" s="19"/>
      <c r="C296" s="19"/>
      <c r="D296" s="19"/>
      <c r="E296" s="19"/>
      <c r="F296" s="19"/>
      <c r="G296" s="19"/>
    </row>
    <row r="297" spans="1:7" ht="12.75">
      <c r="A297" s="19"/>
      <c r="B297" s="19"/>
      <c r="C297" s="19"/>
      <c r="D297" s="19"/>
      <c r="E297" s="19"/>
      <c r="F297" s="19"/>
      <c r="G297" s="19"/>
    </row>
    <row r="298" spans="1:7" ht="12.75">
      <c r="A298" s="19"/>
      <c r="B298" s="19"/>
      <c r="C298" s="19"/>
      <c r="D298" s="19"/>
      <c r="E298" s="19"/>
      <c r="F298" s="19"/>
      <c r="G298" s="19"/>
    </row>
    <row r="299" spans="1:7" ht="12.75">
      <c r="A299" s="19"/>
      <c r="B299" s="19"/>
      <c r="C299" s="19"/>
      <c r="D299" s="19"/>
      <c r="E299" s="19"/>
      <c r="F299" s="19"/>
      <c r="G299" s="19"/>
    </row>
    <row r="300" spans="1:7" ht="12.75">
      <c r="A300" s="19"/>
      <c r="B300" s="19"/>
      <c r="C300" s="19"/>
      <c r="D300" s="19"/>
      <c r="E300" s="19"/>
      <c r="F300" s="19"/>
      <c r="G300" s="19"/>
    </row>
    <row r="301" spans="1:7" ht="12.75">
      <c r="A301" s="19"/>
      <c r="B301" s="19"/>
      <c r="C301" s="19"/>
      <c r="D301" s="19"/>
      <c r="E301" s="19"/>
      <c r="F301" s="19"/>
      <c r="G301" s="19"/>
    </row>
    <row r="302" spans="1:7" ht="12.75">
      <c r="A302" s="19"/>
      <c r="B302" s="19"/>
      <c r="C302" s="19"/>
      <c r="D302" s="19"/>
      <c r="E302" s="19"/>
      <c r="F302" s="19"/>
      <c r="G302" s="19"/>
    </row>
    <row r="303" spans="1:7" ht="12.75">
      <c r="A303" s="19"/>
      <c r="B303" s="19"/>
      <c r="C303" s="19"/>
      <c r="D303" s="19"/>
      <c r="E303" s="19"/>
      <c r="F303" s="19"/>
      <c r="G303" s="19"/>
    </row>
    <row r="304" spans="1:7" ht="12.75">
      <c r="A304" s="19"/>
      <c r="B304" s="19"/>
      <c r="C304" s="19"/>
      <c r="D304" s="19"/>
      <c r="E304" s="19"/>
      <c r="F304" s="19"/>
      <c r="G304" s="19"/>
    </row>
    <row r="305" spans="1:7" ht="12.75">
      <c r="A305" s="19"/>
      <c r="B305" s="19"/>
      <c r="C305" s="19"/>
      <c r="D305" s="19"/>
      <c r="E305" s="19"/>
      <c r="F305" s="19"/>
      <c r="G305" s="19"/>
    </row>
    <row r="306" spans="1:7" ht="12.75">
      <c r="A306" s="19"/>
      <c r="B306" s="19"/>
      <c r="C306" s="19"/>
      <c r="D306" s="19"/>
      <c r="E306" s="19"/>
      <c r="F306" s="19"/>
      <c r="G306" s="19"/>
    </row>
    <row r="307" spans="1:7" ht="12.75">
      <c r="A307" s="19"/>
      <c r="B307" s="19"/>
      <c r="C307" s="19"/>
      <c r="D307" s="19"/>
      <c r="E307" s="19"/>
      <c r="F307" s="19"/>
      <c r="G307" s="19"/>
    </row>
    <row r="308" spans="1:7" ht="12.75">
      <c r="A308" s="19"/>
      <c r="B308" s="19"/>
      <c r="C308" s="19"/>
      <c r="D308" s="19"/>
      <c r="E308" s="19"/>
      <c r="F308" s="19"/>
      <c r="G308" s="19"/>
    </row>
    <row r="309" spans="1:7" ht="12.75">
      <c r="A309" s="19"/>
      <c r="B309" s="19"/>
      <c r="C309" s="19"/>
      <c r="D309" s="19"/>
      <c r="E309" s="19"/>
      <c r="F309" s="19"/>
      <c r="G309" s="19"/>
    </row>
    <row r="310" spans="1:7" ht="12.75">
      <c r="A310" s="19"/>
      <c r="B310" s="19"/>
      <c r="C310" s="19"/>
      <c r="D310" s="19"/>
      <c r="E310" s="19"/>
      <c r="F310" s="19"/>
      <c r="G310" s="19"/>
    </row>
    <row r="311" spans="1:7" ht="12.75">
      <c r="A311" s="19"/>
      <c r="B311" s="19"/>
      <c r="C311" s="19"/>
      <c r="D311" s="19"/>
      <c r="E311" s="19"/>
      <c r="F311" s="19"/>
      <c r="G311" s="19"/>
    </row>
    <row r="312" spans="1:7" ht="12.75">
      <c r="A312" s="19"/>
      <c r="B312" s="19"/>
      <c r="C312" s="19"/>
      <c r="D312" s="19"/>
      <c r="E312" s="19"/>
      <c r="F312" s="19"/>
      <c r="G312" s="19"/>
    </row>
    <row r="313" spans="1:7" ht="12.75">
      <c r="A313" s="19"/>
      <c r="B313" s="19"/>
      <c r="C313" s="19"/>
      <c r="D313" s="19"/>
      <c r="E313" s="19"/>
      <c r="F313" s="19"/>
      <c r="G313" s="19"/>
    </row>
    <row r="314" spans="1:7" ht="12.75">
      <c r="A314" s="19"/>
      <c r="B314" s="19"/>
      <c r="C314" s="19"/>
      <c r="D314" s="19"/>
      <c r="E314" s="19"/>
      <c r="F314" s="19"/>
      <c r="G314" s="19"/>
    </row>
    <row r="315" spans="1:7" ht="12.75">
      <c r="A315" s="19"/>
      <c r="B315" s="19"/>
      <c r="C315" s="19"/>
      <c r="D315" s="19"/>
      <c r="E315" s="19"/>
      <c r="F315" s="19"/>
      <c r="G315" s="19"/>
    </row>
    <row r="316" spans="1:7" ht="12.75">
      <c r="A316" s="19"/>
      <c r="B316" s="19"/>
      <c r="C316" s="19"/>
      <c r="D316" s="19"/>
      <c r="E316" s="19"/>
      <c r="F316" s="19"/>
      <c r="G316" s="19"/>
    </row>
    <row r="317" spans="1:7" ht="12.75">
      <c r="A317" s="19"/>
      <c r="B317" s="19"/>
      <c r="C317" s="19"/>
      <c r="D317" s="19"/>
      <c r="E317" s="19"/>
      <c r="F317" s="19"/>
      <c r="G317" s="19"/>
    </row>
    <row r="318" spans="1:7" ht="12.75">
      <c r="A318" s="19"/>
      <c r="B318" s="19"/>
      <c r="C318" s="19"/>
      <c r="D318" s="19"/>
      <c r="E318" s="19"/>
      <c r="F318" s="19"/>
      <c r="G318" s="19"/>
    </row>
    <row r="319" spans="1:7" ht="12.75">
      <c r="A319" s="19"/>
      <c r="B319" s="19"/>
      <c r="C319" s="19"/>
      <c r="D319" s="19"/>
      <c r="E319" s="19"/>
      <c r="F319" s="19"/>
      <c r="G319" s="19"/>
    </row>
    <row r="320" spans="1:7" ht="12.75">
      <c r="A320" s="19"/>
      <c r="B320" s="19"/>
      <c r="C320" s="19"/>
      <c r="D320" s="19"/>
      <c r="E320" s="19"/>
      <c r="F320" s="19"/>
      <c r="G320" s="19"/>
    </row>
    <row r="321" spans="1:7" ht="12.75">
      <c r="A321" s="19"/>
      <c r="B321" s="19"/>
      <c r="C321" s="19"/>
      <c r="D321" s="19"/>
      <c r="E321" s="19"/>
      <c r="F321" s="19"/>
      <c r="G321" s="19"/>
    </row>
    <row r="322" spans="1:7" ht="12.75">
      <c r="A322" s="19"/>
      <c r="B322" s="19"/>
      <c r="C322" s="19"/>
      <c r="D322" s="19"/>
      <c r="E322" s="19"/>
      <c r="F322" s="19"/>
      <c r="G322" s="19"/>
    </row>
    <row r="323" spans="1:7" ht="12.75">
      <c r="A323" s="19"/>
      <c r="B323" s="19"/>
      <c r="C323" s="19"/>
      <c r="D323" s="19"/>
      <c r="E323" s="19"/>
      <c r="F323" s="19"/>
      <c r="G323" s="19"/>
    </row>
    <row r="324" spans="3:7" ht="12.75">
      <c r="C324" s="19"/>
      <c r="D324" s="19"/>
      <c r="E324" s="19"/>
      <c r="F324" s="19"/>
      <c r="G324" s="19"/>
    </row>
    <row r="325" spans="3:7" ht="12.75">
      <c r="C325" s="19"/>
      <c r="D325" s="19"/>
      <c r="E325" s="19"/>
      <c r="F325" s="19"/>
      <c r="G325" s="19"/>
    </row>
    <row r="326" spans="3:7" ht="12.75">
      <c r="C326" s="19"/>
      <c r="D326" s="19"/>
      <c r="E326" s="19"/>
      <c r="F326" s="19"/>
      <c r="G326" s="19"/>
    </row>
    <row r="327" spans="3:7" ht="12.75">
      <c r="C327" s="19"/>
      <c r="D327" s="19"/>
      <c r="E327" s="19"/>
      <c r="F327" s="19"/>
      <c r="G327" s="19"/>
    </row>
  </sheetData>
  <sheetProtection/>
  <printOptions/>
  <pageMargins left="0.5" right="0.4" top="0.5" bottom="0.5" header="0.5" footer="0.5"/>
  <pageSetup horizontalDpi="600" verticalDpi="600" orientation="portrait" paperSize="9" r:id="rId1"/>
  <ignoredErrors>
    <ignoredError sqref="B8 B12 B25:B27 B31 B36 B18 B42:B43 B48:B49 B4 B5:B6 B9:B10 B13:B16 B19:B23 B32:B34 B37:B40 B44: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K681"/>
  <sheetViews>
    <sheetView zoomScalePageLayoutView="0" workbookViewId="0" topLeftCell="B22">
      <selection activeCell="E59" sqref="E59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45.7109375" style="0" customWidth="1"/>
    <col min="4" max="4" width="9.28125" style="0" customWidth="1"/>
    <col min="5" max="6" width="13.7109375" style="0" customWidth="1"/>
    <col min="7" max="7" width="13.00390625" style="0" customWidth="1"/>
  </cols>
  <sheetData>
    <row r="2" spans="2:6" ht="21.75" customHeight="1">
      <c r="B2" s="36" t="s">
        <v>82</v>
      </c>
      <c r="C2" s="40" t="s">
        <v>220</v>
      </c>
      <c r="D2" s="6" t="s">
        <v>1</v>
      </c>
      <c r="E2" s="6" t="s">
        <v>584</v>
      </c>
      <c r="F2" s="6" t="s">
        <v>583</v>
      </c>
    </row>
    <row r="3" spans="2:6" ht="15" customHeight="1">
      <c r="B3" s="11" t="s">
        <v>2</v>
      </c>
      <c r="C3" s="5" t="s">
        <v>221</v>
      </c>
      <c r="D3" s="7"/>
      <c r="E3" s="8"/>
      <c r="F3" s="8"/>
    </row>
    <row r="4" spans="2:6" ht="15" customHeight="1">
      <c r="B4" s="11" t="s">
        <v>5</v>
      </c>
      <c r="C4" s="5" t="s">
        <v>50</v>
      </c>
      <c r="D4" s="5"/>
      <c r="E4" s="37">
        <v>0</v>
      </c>
      <c r="F4" s="37"/>
    </row>
    <row r="5" spans="2:6" ht="15" customHeight="1">
      <c r="B5" s="11" t="s">
        <v>7</v>
      </c>
      <c r="C5" s="5" t="s">
        <v>51</v>
      </c>
      <c r="D5" s="7"/>
      <c r="E5" s="8">
        <v>0</v>
      </c>
      <c r="F5" s="8"/>
    </row>
    <row r="6" spans="2:6" ht="15" customHeight="1">
      <c r="B6" s="12" t="s">
        <v>229</v>
      </c>
      <c r="C6" s="7" t="s">
        <v>52</v>
      </c>
      <c r="D6" s="7"/>
      <c r="E6" s="8"/>
      <c r="F6" s="8"/>
    </row>
    <row r="7" spans="2:6" ht="15" customHeight="1">
      <c r="B7" s="12" t="s">
        <v>230</v>
      </c>
      <c r="C7" s="7" t="s">
        <v>219</v>
      </c>
      <c r="D7" s="7"/>
      <c r="E7" s="8"/>
      <c r="F7" s="8"/>
    </row>
    <row r="8" spans="2:6" ht="15" customHeight="1">
      <c r="B8" s="12" t="s">
        <v>241</v>
      </c>
      <c r="C8" s="7" t="s">
        <v>53</v>
      </c>
      <c r="D8" s="7"/>
      <c r="E8" s="8"/>
      <c r="F8" s="8"/>
    </row>
    <row r="9" spans="2:6" ht="15" customHeight="1">
      <c r="B9" s="12"/>
      <c r="C9" s="5" t="s">
        <v>8</v>
      </c>
      <c r="D9" s="5"/>
      <c r="E9" s="37"/>
      <c r="F9" s="37"/>
    </row>
    <row r="10" spans="2:6" ht="15" customHeight="1">
      <c r="B10" s="11" t="s">
        <v>10</v>
      </c>
      <c r="C10" s="5" t="s">
        <v>54</v>
      </c>
      <c r="D10" s="7"/>
      <c r="E10" s="8"/>
      <c r="F10" s="8"/>
    </row>
    <row r="11" spans="2:7" ht="15" customHeight="1">
      <c r="B11" s="12" t="s">
        <v>231</v>
      </c>
      <c r="C11" s="7" t="s">
        <v>55</v>
      </c>
      <c r="D11" s="7"/>
      <c r="E11" s="8"/>
      <c r="F11" s="8"/>
      <c r="G11" s="78"/>
    </row>
    <row r="12" spans="2:9" ht="15" customHeight="1">
      <c r="B12" s="12" t="s">
        <v>232</v>
      </c>
      <c r="C12" s="7" t="s">
        <v>56</v>
      </c>
      <c r="D12" s="7"/>
      <c r="E12" s="8">
        <v>25000</v>
      </c>
      <c r="F12" s="8"/>
      <c r="G12" s="78"/>
      <c r="I12" s="78"/>
    </row>
    <row r="13" spans="2:6" ht="15" customHeight="1">
      <c r="B13" s="12" t="s">
        <v>233</v>
      </c>
      <c r="C13" s="7" t="s">
        <v>577</v>
      </c>
      <c r="D13" s="7"/>
      <c r="E13" s="8"/>
      <c r="F13" s="8"/>
    </row>
    <row r="14" spans="2:6" ht="15" customHeight="1">
      <c r="B14" s="12" t="s">
        <v>234</v>
      </c>
      <c r="C14" s="7" t="s">
        <v>208</v>
      </c>
      <c r="D14" s="7"/>
      <c r="E14" s="8">
        <v>6975</v>
      </c>
      <c r="F14" s="8"/>
    </row>
    <row r="15" spans="2:6" ht="15" customHeight="1">
      <c r="B15" s="12" t="s">
        <v>243</v>
      </c>
      <c r="C15" s="7" t="s">
        <v>209</v>
      </c>
      <c r="D15" s="7"/>
      <c r="E15" s="8"/>
      <c r="F15" s="8"/>
    </row>
    <row r="16" spans="2:6" ht="15" customHeight="1">
      <c r="B16" s="12" t="s">
        <v>244</v>
      </c>
      <c r="C16" s="7" t="s">
        <v>210</v>
      </c>
      <c r="D16" s="7"/>
      <c r="E16" s="8"/>
      <c r="F16" s="8"/>
    </row>
    <row r="17" spans="2:6" ht="15" customHeight="1">
      <c r="B17" s="12" t="s">
        <v>245</v>
      </c>
      <c r="C17" s="7" t="s">
        <v>211</v>
      </c>
      <c r="D17" s="7"/>
      <c r="E17" s="8"/>
      <c r="F17" s="8"/>
    </row>
    <row r="18" spans="2:6" ht="15" customHeight="1">
      <c r="B18" s="12" t="s">
        <v>246</v>
      </c>
      <c r="C18" s="7" t="s">
        <v>57</v>
      </c>
      <c r="D18" s="7"/>
      <c r="E18" s="8"/>
      <c r="F18" s="8"/>
    </row>
    <row r="19" spans="2:6" ht="15" customHeight="1">
      <c r="B19" s="12" t="s">
        <v>247</v>
      </c>
      <c r="C19" s="7" t="s">
        <v>58</v>
      </c>
      <c r="D19" s="7"/>
      <c r="E19" s="8"/>
      <c r="F19" s="8"/>
    </row>
    <row r="20" spans="2:7" ht="15" customHeight="1">
      <c r="B20" s="12"/>
      <c r="C20" s="5" t="s">
        <v>13</v>
      </c>
      <c r="D20" s="5"/>
      <c r="E20" s="37">
        <f>E11+E12+E13+E14+E15+E16+E17+E18+E19</f>
        <v>31975</v>
      </c>
      <c r="F20" s="37"/>
      <c r="G20" s="78"/>
    </row>
    <row r="21" spans="2:6" ht="15" customHeight="1">
      <c r="B21" s="11" t="s">
        <v>20</v>
      </c>
      <c r="C21" s="5" t="s">
        <v>59</v>
      </c>
      <c r="D21" s="5"/>
      <c r="E21" s="37">
        <v>0</v>
      </c>
      <c r="F21" s="37"/>
    </row>
    <row r="22" spans="2:6" ht="15" customHeight="1">
      <c r="B22" s="11" t="s">
        <v>23</v>
      </c>
      <c r="C22" s="5" t="s">
        <v>60</v>
      </c>
      <c r="D22" s="5"/>
      <c r="E22" s="37">
        <v>0</v>
      </c>
      <c r="F22" s="37"/>
    </row>
    <row r="23" spans="2:7" ht="15" customHeight="1">
      <c r="B23" s="11"/>
      <c r="C23" s="5" t="s">
        <v>222</v>
      </c>
      <c r="D23" s="7"/>
      <c r="E23" s="37">
        <f>E20</f>
        <v>31975</v>
      </c>
      <c r="F23" s="37"/>
      <c r="G23" s="78"/>
    </row>
    <row r="24" spans="2:6" ht="12" customHeight="1">
      <c r="B24" s="12"/>
      <c r="C24" s="7"/>
      <c r="D24" s="7"/>
      <c r="E24" s="8"/>
      <c r="F24" s="8"/>
    </row>
    <row r="25" spans="2:6" ht="15" customHeight="1">
      <c r="B25" s="11" t="s">
        <v>30</v>
      </c>
      <c r="C25" s="5" t="s">
        <v>223</v>
      </c>
      <c r="D25" s="7"/>
      <c r="E25" s="8">
        <v>0</v>
      </c>
      <c r="F25" s="8"/>
    </row>
    <row r="26" spans="2:6" ht="15" customHeight="1">
      <c r="B26" s="11" t="s">
        <v>5</v>
      </c>
      <c r="C26" s="5" t="s">
        <v>61</v>
      </c>
      <c r="D26" s="7"/>
      <c r="E26" s="8"/>
      <c r="F26" s="8"/>
    </row>
    <row r="27" spans="2:6" ht="15" customHeight="1">
      <c r="B27" s="12" t="s">
        <v>227</v>
      </c>
      <c r="C27" s="7" t="s">
        <v>62</v>
      </c>
      <c r="D27" s="7"/>
      <c r="E27" s="8"/>
      <c r="F27" s="8"/>
    </row>
    <row r="28" spans="2:6" ht="15" customHeight="1">
      <c r="B28" s="12" t="s">
        <v>228</v>
      </c>
      <c r="C28" s="7" t="s">
        <v>63</v>
      </c>
      <c r="D28" s="7"/>
      <c r="E28" s="8"/>
      <c r="F28" s="8"/>
    </row>
    <row r="29" spans="2:6" ht="15" customHeight="1">
      <c r="B29" s="12"/>
      <c r="C29" s="5" t="s">
        <v>35</v>
      </c>
      <c r="D29" s="5"/>
      <c r="E29" s="37"/>
      <c r="F29" s="37"/>
    </row>
    <row r="30" spans="2:6" ht="15" customHeight="1">
      <c r="B30" s="11" t="s">
        <v>7</v>
      </c>
      <c r="C30" s="5" t="s">
        <v>64</v>
      </c>
      <c r="D30" s="5"/>
      <c r="E30" s="37">
        <v>0</v>
      </c>
      <c r="F30" s="37"/>
    </row>
    <row r="31" spans="2:6" ht="15" customHeight="1">
      <c r="B31" s="11" t="s">
        <v>10</v>
      </c>
      <c r="C31" s="5" t="s">
        <v>65</v>
      </c>
      <c r="D31" s="5"/>
      <c r="E31" s="37">
        <v>0</v>
      </c>
      <c r="F31" s="37"/>
    </row>
    <row r="32" spans="2:6" ht="15" customHeight="1">
      <c r="B32" s="11" t="s">
        <v>20</v>
      </c>
      <c r="C32" s="5" t="s">
        <v>59</v>
      </c>
      <c r="D32" s="5"/>
      <c r="E32" s="37">
        <v>0</v>
      </c>
      <c r="F32" s="37"/>
    </row>
    <row r="33" spans="2:7" ht="15" customHeight="1">
      <c r="B33" s="11"/>
      <c r="C33" s="5" t="s">
        <v>224</v>
      </c>
      <c r="D33" s="7"/>
      <c r="E33" s="37"/>
      <c r="F33" s="37"/>
      <c r="G33" s="78"/>
    </row>
    <row r="34" spans="2:6" ht="15" customHeight="1">
      <c r="B34" s="11"/>
      <c r="C34" s="5" t="s">
        <v>225</v>
      </c>
      <c r="D34" s="7"/>
      <c r="E34" s="37"/>
      <c r="F34" s="37"/>
    </row>
    <row r="35" spans="2:6" ht="12" customHeight="1">
      <c r="B35" s="12"/>
      <c r="C35" s="7"/>
      <c r="D35" s="7"/>
      <c r="E35" s="8"/>
      <c r="F35" s="8"/>
    </row>
    <row r="36" spans="2:6" ht="15" customHeight="1">
      <c r="B36" s="11" t="s">
        <v>67</v>
      </c>
      <c r="C36" s="5" t="s">
        <v>66</v>
      </c>
      <c r="D36" s="7"/>
      <c r="E36" s="8">
        <f>E37+E38+E39+E40+E41+E42+E43+E44+E45+E46</f>
        <v>70825</v>
      </c>
      <c r="F36" s="8"/>
    </row>
    <row r="37" spans="2:6" ht="15" customHeight="1">
      <c r="B37" s="12" t="s">
        <v>5</v>
      </c>
      <c r="C37" s="7" t="s">
        <v>332</v>
      </c>
      <c r="D37" s="7"/>
      <c r="E37" s="8"/>
      <c r="F37" s="8"/>
    </row>
    <row r="38" spans="2:6" ht="15" customHeight="1">
      <c r="B38" s="12" t="s">
        <v>7</v>
      </c>
      <c r="C38" s="62" t="s">
        <v>333</v>
      </c>
      <c r="D38" s="7"/>
      <c r="E38" s="8"/>
      <c r="F38" s="8"/>
    </row>
    <row r="39" spans="2:6" ht="15" customHeight="1">
      <c r="B39" s="12" t="s">
        <v>10</v>
      </c>
      <c r="C39" s="7" t="s">
        <v>334</v>
      </c>
      <c r="D39" s="7"/>
      <c r="E39" s="8">
        <v>100000</v>
      </c>
      <c r="F39" s="8"/>
    </row>
    <row r="40" spans="2:6" ht="15" customHeight="1">
      <c r="B40" s="12" t="s">
        <v>20</v>
      </c>
      <c r="C40" s="7" t="s">
        <v>69</v>
      </c>
      <c r="D40" s="7"/>
      <c r="E40" s="8"/>
      <c r="F40" s="8"/>
    </row>
    <row r="41" spans="2:6" ht="15" customHeight="1">
      <c r="B41" s="12" t="s">
        <v>23</v>
      </c>
      <c r="C41" s="7" t="s">
        <v>70</v>
      </c>
      <c r="D41" s="7"/>
      <c r="E41" s="8"/>
      <c r="F41" s="8"/>
    </row>
    <row r="42" spans="2:6" ht="15" customHeight="1">
      <c r="B42" s="12" t="s">
        <v>25</v>
      </c>
      <c r="C42" s="7" t="s">
        <v>71</v>
      </c>
      <c r="D42" s="7"/>
      <c r="E42" s="8"/>
      <c r="F42" s="8"/>
    </row>
    <row r="43" spans="2:6" ht="15" customHeight="1">
      <c r="B43" s="12" t="s">
        <v>27</v>
      </c>
      <c r="C43" s="7" t="s">
        <v>72</v>
      </c>
      <c r="D43" s="7"/>
      <c r="E43" s="8"/>
      <c r="F43" s="8"/>
    </row>
    <row r="44" spans="2:6" ht="15" customHeight="1">
      <c r="B44" s="12" t="s">
        <v>76</v>
      </c>
      <c r="C44" s="7" t="s">
        <v>73</v>
      </c>
      <c r="D44" s="7"/>
      <c r="E44" s="8"/>
      <c r="F44" s="8"/>
    </row>
    <row r="45" spans="2:6" ht="15" customHeight="1">
      <c r="B45" s="12" t="s">
        <v>77</v>
      </c>
      <c r="C45" s="7" t="s">
        <v>74</v>
      </c>
      <c r="D45" s="7"/>
      <c r="E45" s="8"/>
      <c r="F45" s="8"/>
    </row>
    <row r="46" spans="2:6" ht="15" customHeight="1">
      <c r="B46" s="12" t="s">
        <v>78</v>
      </c>
      <c r="C46" s="7" t="s">
        <v>75</v>
      </c>
      <c r="D46" s="7"/>
      <c r="E46" s="8">
        <f>-29175</f>
        <v>-29175</v>
      </c>
      <c r="F46" s="8"/>
    </row>
    <row r="47" spans="2:6" ht="15" customHeight="1">
      <c r="B47" s="11"/>
      <c r="C47" s="5" t="s">
        <v>79</v>
      </c>
      <c r="D47" s="7"/>
      <c r="E47" s="37">
        <f>E36</f>
        <v>70825</v>
      </c>
      <c r="F47" s="37"/>
    </row>
    <row r="48" spans="2:6" ht="15" customHeight="1">
      <c r="B48" s="12"/>
      <c r="C48" s="7"/>
      <c r="D48" s="7"/>
      <c r="E48" s="8"/>
      <c r="F48" s="8"/>
    </row>
    <row r="49" spans="2:6" ht="15.75" customHeight="1">
      <c r="B49" s="12"/>
      <c r="C49" s="5" t="s">
        <v>226</v>
      </c>
      <c r="D49" s="5"/>
      <c r="E49" s="37">
        <f>E47+E23</f>
        <v>102800</v>
      </c>
      <c r="F49" s="37">
        <v>0</v>
      </c>
    </row>
    <row r="50" spans="2:6" ht="13.5" customHeight="1">
      <c r="B50" s="12"/>
      <c r="C50" s="7"/>
      <c r="D50" s="7"/>
      <c r="E50" s="8"/>
      <c r="F50" s="8"/>
    </row>
    <row r="51" spans="2:6" ht="13.5" customHeight="1">
      <c r="B51" s="12"/>
      <c r="C51" s="7"/>
      <c r="D51" s="7"/>
      <c r="E51" s="8"/>
      <c r="F51" s="8"/>
    </row>
    <row r="52" ht="12.75">
      <c r="E52" t="s">
        <v>606</v>
      </c>
    </row>
    <row r="54" spans="2:11" ht="12.75"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89"/>
      <c r="C55" s="190"/>
      <c r="D55" s="191"/>
      <c r="E55" s="191"/>
      <c r="F55" s="191"/>
      <c r="G55" s="192"/>
      <c r="H55" s="19"/>
      <c r="I55" s="19"/>
      <c r="J55" s="19"/>
      <c r="K55" s="19"/>
    </row>
    <row r="56" spans="2:11" ht="12.75">
      <c r="B56" s="193"/>
      <c r="C56" s="194"/>
      <c r="D56" s="195"/>
      <c r="E56" s="196"/>
      <c r="F56" s="196"/>
      <c r="G56" s="19"/>
      <c r="H56" s="19"/>
      <c r="I56" s="19"/>
      <c r="J56" s="19"/>
      <c r="K56" s="19"/>
    </row>
    <row r="57" spans="2:11" ht="12.75">
      <c r="B57" s="193"/>
      <c r="C57" s="194"/>
      <c r="D57" s="194"/>
      <c r="E57" s="197"/>
      <c r="F57" s="197"/>
      <c r="G57" s="19"/>
      <c r="H57" s="19"/>
      <c r="I57" s="19"/>
      <c r="J57" s="19"/>
      <c r="K57" s="19"/>
    </row>
    <row r="58" spans="2:11" ht="12.75">
      <c r="B58" s="193"/>
      <c r="C58" s="194"/>
      <c r="D58" s="195"/>
      <c r="E58" s="196"/>
      <c r="F58" s="196"/>
      <c r="G58" s="19"/>
      <c r="H58" s="19"/>
      <c r="I58" s="19"/>
      <c r="J58" s="19"/>
      <c r="K58" s="19"/>
    </row>
    <row r="59" spans="2:11" ht="12.75">
      <c r="B59" s="198"/>
      <c r="C59" s="195"/>
      <c r="D59" s="195"/>
      <c r="E59" s="196"/>
      <c r="F59" s="196"/>
      <c r="G59" s="19"/>
      <c r="H59" s="19"/>
      <c r="I59" s="19"/>
      <c r="J59" s="19"/>
      <c r="K59" s="19"/>
    </row>
    <row r="60" spans="2:11" ht="12.75">
      <c r="B60" s="198"/>
      <c r="C60" s="195"/>
      <c r="D60" s="195"/>
      <c r="E60" s="196"/>
      <c r="F60" s="196"/>
      <c r="G60" s="19"/>
      <c r="H60" s="19"/>
      <c r="I60" s="19"/>
      <c r="J60" s="19"/>
      <c r="K60" s="19"/>
    </row>
    <row r="61" spans="2:11" ht="12.75">
      <c r="B61" s="198"/>
      <c r="C61" s="195"/>
      <c r="D61" s="195"/>
      <c r="E61" s="196"/>
      <c r="F61" s="196"/>
      <c r="G61" s="19"/>
      <c r="H61" s="19"/>
      <c r="I61" s="19"/>
      <c r="J61" s="19"/>
      <c r="K61" s="19"/>
    </row>
    <row r="62" spans="2:11" ht="12.75">
      <c r="B62" s="198"/>
      <c r="C62" s="194"/>
      <c r="D62" s="194"/>
      <c r="E62" s="197"/>
      <c r="F62" s="197"/>
      <c r="G62" s="19"/>
      <c r="H62" s="19"/>
      <c r="I62" s="19"/>
      <c r="J62" s="19"/>
      <c r="K62" s="19"/>
    </row>
    <row r="63" spans="2:11" ht="12.75">
      <c r="B63" s="193"/>
      <c r="C63" s="194"/>
      <c r="D63" s="195"/>
      <c r="E63" s="196"/>
      <c r="F63" s="196"/>
      <c r="G63" s="19"/>
      <c r="H63" s="19"/>
      <c r="I63" s="19"/>
      <c r="J63" s="19"/>
      <c r="K63" s="19"/>
    </row>
    <row r="64" spans="2:11" ht="12.75">
      <c r="B64" s="198"/>
      <c r="C64" s="195"/>
      <c r="D64" s="195"/>
      <c r="E64" s="196"/>
      <c r="F64" s="196"/>
      <c r="G64" s="19"/>
      <c r="H64" s="19"/>
      <c r="I64" s="19"/>
      <c r="J64" s="19"/>
      <c r="K64" s="19"/>
    </row>
    <row r="65" spans="2:11" ht="12.75">
      <c r="B65" s="198"/>
      <c r="C65" s="195"/>
      <c r="D65" s="195"/>
      <c r="E65" s="196"/>
      <c r="F65" s="196"/>
      <c r="G65" s="19"/>
      <c r="H65" s="19"/>
      <c r="I65" s="19"/>
      <c r="J65" s="19"/>
      <c r="K65" s="19"/>
    </row>
    <row r="66" spans="2:11" ht="12.75">
      <c r="B66" s="198"/>
      <c r="C66" s="195"/>
      <c r="D66" s="195"/>
      <c r="E66" s="196"/>
      <c r="F66" s="196"/>
      <c r="G66" s="19"/>
      <c r="H66" s="19"/>
      <c r="I66" s="19"/>
      <c r="J66" s="19"/>
      <c r="K66" s="19"/>
    </row>
    <row r="67" spans="2:11" ht="12.75">
      <c r="B67" s="198"/>
      <c r="C67" s="195"/>
      <c r="D67" s="195"/>
      <c r="E67" s="196"/>
      <c r="F67" s="196"/>
      <c r="G67" s="19"/>
      <c r="H67" s="19"/>
      <c r="I67" s="19"/>
      <c r="J67" s="19"/>
      <c r="K67" s="19"/>
    </row>
    <row r="68" spans="2:11" ht="12.75">
      <c r="B68" s="198"/>
      <c r="C68" s="195"/>
      <c r="D68" s="195"/>
      <c r="E68" s="196"/>
      <c r="F68" s="196"/>
      <c r="G68" s="19"/>
      <c r="H68" s="19"/>
      <c r="I68" s="19"/>
      <c r="J68" s="19"/>
      <c r="K68" s="19"/>
    </row>
    <row r="69" spans="2:11" ht="12.75">
      <c r="B69" s="198"/>
      <c r="C69" s="195"/>
      <c r="D69" s="195"/>
      <c r="E69" s="196"/>
      <c r="F69" s="196"/>
      <c r="G69" s="19"/>
      <c r="H69" s="19"/>
      <c r="I69" s="19"/>
      <c r="J69" s="19"/>
      <c r="K69" s="19"/>
    </row>
    <row r="70" spans="2:11" ht="12.75">
      <c r="B70" s="198"/>
      <c r="C70" s="195"/>
      <c r="D70" s="195"/>
      <c r="E70" s="196"/>
      <c r="F70" s="196"/>
      <c r="G70" s="19"/>
      <c r="H70" s="19"/>
      <c r="I70" s="19"/>
      <c r="J70" s="19"/>
      <c r="K70" s="19"/>
    </row>
    <row r="71" spans="2:11" ht="12.75">
      <c r="B71" s="198"/>
      <c r="C71" s="195"/>
      <c r="D71" s="195"/>
      <c r="E71" s="196"/>
      <c r="F71" s="196"/>
      <c r="G71" s="19"/>
      <c r="H71" s="19"/>
      <c r="I71" s="19"/>
      <c r="J71" s="19"/>
      <c r="K71" s="19"/>
    </row>
    <row r="72" spans="2:11" ht="12.75">
      <c r="B72" s="198"/>
      <c r="C72" s="195"/>
      <c r="D72" s="195"/>
      <c r="E72" s="196"/>
      <c r="F72" s="196"/>
      <c r="G72" s="19"/>
      <c r="H72" s="19"/>
      <c r="I72" s="19"/>
      <c r="J72" s="19"/>
      <c r="K72" s="19"/>
    </row>
    <row r="73" spans="2:11" ht="12.75">
      <c r="B73" s="198"/>
      <c r="C73" s="194"/>
      <c r="D73" s="194"/>
      <c r="E73" s="197"/>
      <c r="F73" s="197"/>
      <c r="G73" s="199"/>
      <c r="H73" s="19"/>
      <c r="I73" s="19"/>
      <c r="J73" s="19"/>
      <c r="K73" s="19"/>
    </row>
    <row r="74" spans="2:11" ht="12.75">
      <c r="B74" s="193"/>
      <c r="C74" s="194"/>
      <c r="D74" s="194"/>
      <c r="E74" s="197"/>
      <c r="F74" s="197"/>
      <c r="G74" s="19"/>
      <c r="H74" s="19"/>
      <c r="I74" s="19"/>
      <c r="J74" s="19"/>
      <c r="K74" s="19"/>
    </row>
    <row r="75" spans="2:11" ht="12.75">
      <c r="B75" s="193"/>
      <c r="C75" s="194"/>
      <c r="D75" s="194"/>
      <c r="E75" s="197"/>
      <c r="F75" s="197"/>
      <c r="G75" s="19"/>
      <c r="H75" s="19"/>
      <c r="I75" s="19"/>
      <c r="J75" s="19"/>
      <c r="K75" s="19"/>
    </row>
    <row r="76" spans="2:11" ht="12.75">
      <c r="B76" s="193"/>
      <c r="C76" s="194"/>
      <c r="D76" s="195"/>
      <c r="E76" s="197"/>
      <c r="F76" s="197"/>
      <c r="G76" s="19"/>
      <c r="H76" s="19"/>
      <c r="I76" s="19"/>
      <c r="J76" s="19"/>
      <c r="K76" s="19"/>
    </row>
    <row r="77" spans="2:11" ht="12.75">
      <c r="B77" s="198"/>
      <c r="C77" s="195"/>
      <c r="D77" s="195"/>
      <c r="E77" s="196"/>
      <c r="F77" s="196"/>
      <c r="G77" s="19"/>
      <c r="H77" s="19"/>
      <c r="I77" s="19"/>
      <c r="J77" s="19"/>
      <c r="K77" s="19"/>
    </row>
    <row r="78" spans="2:11" ht="12.75">
      <c r="B78" s="193"/>
      <c r="C78" s="194"/>
      <c r="D78" s="195"/>
      <c r="E78" s="196"/>
      <c r="F78" s="196"/>
      <c r="G78" s="19"/>
      <c r="H78" s="19"/>
      <c r="I78" s="19"/>
      <c r="J78" s="19"/>
      <c r="K78" s="19"/>
    </row>
    <row r="79" spans="2:11" ht="12.75">
      <c r="B79" s="193"/>
      <c r="C79" s="194"/>
      <c r="D79" s="195"/>
      <c r="E79" s="196"/>
      <c r="F79" s="196"/>
      <c r="G79" s="19"/>
      <c r="H79" s="19"/>
      <c r="I79" s="19"/>
      <c r="J79" s="19"/>
      <c r="K79" s="19"/>
    </row>
    <row r="80" spans="2:11" ht="12.75">
      <c r="B80" s="198"/>
      <c r="C80" s="195"/>
      <c r="D80" s="195"/>
      <c r="E80" s="196"/>
      <c r="F80" s="196"/>
      <c r="G80" s="19"/>
      <c r="H80" s="19"/>
      <c r="I80" s="19"/>
      <c r="J80" s="19"/>
      <c r="K80" s="19"/>
    </row>
    <row r="81" spans="2:11" ht="12.75">
      <c r="B81" s="198"/>
      <c r="C81" s="195"/>
      <c r="D81" s="195"/>
      <c r="E81" s="196"/>
      <c r="F81" s="196"/>
      <c r="G81" s="19"/>
      <c r="H81" s="19"/>
      <c r="I81" s="19"/>
      <c r="J81" s="19"/>
      <c r="K81" s="19"/>
    </row>
    <row r="82" spans="2:11" ht="12.75">
      <c r="B82" s="198"/>
      <c r="C82" s="194"/>
      <c r="D82" s="194"/>
      <c r="E82" s="197"/>
      <c r="F82" s="197"/>
      <c r="G82" s="19"/>
      <c r="H82" s="19"/>
      <c r="I82" s="19"/>
      <c r="J82" s="19"/>
      <c r="K82" s="19"/>
    </row>
    <row r="83" spans="2:11" ht="12.75">
      <c r="B83" s="193"/>
      <c r="C83" s="194"/>
      <c r="D83" s="194"/>
      <c r="E83" s="197"/>
      <c r="F83" s="197"/>
      <c r="G83" s="19"/>
      <c r="H83" s="19"/>
      <c r="I83" s="19"/>
      <c r="J83" s="19"/>
      <c r="K83" s="19"/>
    </row>
    <row r="84" spans="2:11" ht="12.75">
      <c r="B84" s="193"/>
      <c r="C84" s="194"/>
      <c r="D84" s="194"/>
      <c r="E84" s="197"/>
      <c r="F84" s="197"/>
      <c r="G84" s="19"/>
      <c r="H84" s="19"/>
      <c r="I84" s="19"/>
      <c r="J84" s="19"/>
      <c r="K84" s="19"/>
    </row>
    <row r="85" spans="2:11" ht="12.75">
      <c r="B85" s="193"/>
      <c r="C85" s="194"/>
      <c r="D85" s="194"/>
      <c r="E85" s="197"/>
      <c r="F85" s="197"/>
      <c r="G85" s="19"/>
      <c r="H85" s="19"/>
      <c r="I85" s="19"/>
      <c r="J85" s="19"/>
      <c r="K85" s="19"/>
    </row>
    <row r="86" spans="2:11" ht="12.75">
      <c r="B86" s="193"/>
      <c r="C86" s="194"/>
      <c r="D86" s="195"/>
      <c r="E86" s="197"/>
      <c r="F86" s="197"/>
      <c r="G86" s="19"/>
      <c r="H86" s="19"/>
      <c r="I86" s="19"/>
      <c r="J86" s="19"/>
      <c r="K86" s="19"/>
    </row>
    <row r="87" spans="2:11" ht="12.75">
      <c r="B87" s="193"/>
      <c r="C87" s="194"/>
      <c r="D87" s="195"/>
      <c r="E87" s="197"/>
      <c r="F87" s="197"/>
      <c r="G87" s="19"/>
      <c r="H87" s="19"/>
      <c r="I87" s="19"/>
      <c r="J87" s="19"/>
      <c r="K87" s="19"/>
    </row>
    <row r="88" spans="2:11" ht="12.75">
      <c r="B88" s="198"/>
      <c r="C88" s="195"/>
      <c r="D88" s="195"/>
      <c r="E88" s="196"/>
      <c r="F88" s="196"/>
      <c r="G88" s="19"/>
      <c r="H88" s="19"/>
      <c r="I88" s="19"/>
      <c r="J88" s="19"/>
      <c r="K88" s="19"/>
    </row>
    <row r="89" spans="2:11" ht="12.75">
      <c r="B89" s="193"/>
      <c r="C89" s="194"/>
      <c r="D89" s="195"/>
      <c r="E89" s="196"/>
      <c r="F89" s="196"/>
      <c r="G89" s="19"/>
      <c r="H89" s="19"/>
      <c r="I89" s="19"/>
      <c r="J89" s="19"/>
      <c r="K89" s="19"/>
    </row>
    <row r="90" spans="2:11" ht="12.75">
      <c r="B90" s="198"/>
      <c r="C90" s="195"/>
      <c r="D90" s="195"/>
      <c r="E90" s="196"/>
      <c r="F90" s="196"/>
      <c r="G90" s="19"/>
      <c r="H90" s="19"/>
      <c r="I90" s="19"/>
      <c r="J90" s="19"/>
      <c r="K90" s="19"/>
    </row>
    <row r="91" spans="2:11" ht="12.75">
      <c r="B91" s="198"/>
      <c r="C91" s="200"/>
      <c r="D91" s="195"/>
      <c r="E91" s="196"/>
      <c r="F91" s="196"/>
      <c r="G91" s="19"/>
      <c r="H91" s="19"/>
      <c r="I91" s="19"/>
      <c r="J91" s="19"/>
      <c r="K91" s="19"/>
    </row>
    <row r="92" spans="2:11" ht="12.75">
      <c r="B92" s="198"/>
      <c r="C92" s="195"/>
      <c r="D92" s="195"/>
      <c r="E92" s="196"/>
      <c r="F92" s="196"/>
      <c r="G92" s="19"/>
      <c r="H92" s="19"/>
      <c r="I92" s="19"/>
      <c r="J92" s="19"/>
      <c r="K92" s="19"/>
    </row>
    <row r="93" spans="2:11" ht="12.75">
      <c r="B93" s="198"/>
      <c r="C93" s="195"/>
      <c r="D93" s="195"/>
      <c r="E93" s="196"/>
      <c r="F93" s="196"/>
      <c r="G93" s="19"/>
      <c r="H93" s="19"/>
      <c r="I93" s="19"/>
      <c r="J93" s="19"/>
      <c r="K93" s="19"/>
    </row>
    <row r="94" spans="2:11" ht="12.75">
      <c r="B94" s="198"/>
      <c r="C94" s="195"/>
      <c r="D94" s="195"/>
      <c r="E94" s="196"/>
      <c r="F94" s="196"/>
      <c r="G94" s="19"/>
      <c r="H94" s="19"/>
      <c r="I94" s="19"/>
      <c r="J94" s="19"/>
      <c r="K94" s="19"/>
    </row>
    <row r="95" spans="2:11" ht="12.75">
      <c r="B95" s="198"/>
      <c r="C95" s="195"/>
      <c r="D95" s="195"/>
      <c r="E95" s="196"/>
      <c r="F95" s="196"/>
      <c r="G95" s="19"/>
      <c r="H95" s="19"/>
      <c r="I95" s="19"/>
      <c r="J95" s="19"/>
      <c r="K95" s="19"/>
    </row>
    <row r="96" spans="2:11" ht="12.75">
      <c r="B96" s="198"/>
      <c r="C96" s="195"/>
      <c r="D96" s="195"/>
      <c r="E96" s="196"/>
      <c r="F96" s="196"/>
      <c r="G96" s="19"/>
      <c r="H96" s="19"/>
      <c r="I96" s="19"/>
      <c r="J96" s="19"/>
      <c r="K96" s="19"/>
    </row>
    <row r="97" spans="2:11" ht="12.75">
      <c r="B97" s="198"/>
      <c r="C97" s="195"/>
      <c r="D97" s="195"/>
      <c r="E97" s="196"/>
      <c r="F97" s="196"/>
      <c r="G97" s="19"/>
      <c r="H97" s="19"/>
      <c r="I97" s="19"/>
      <c r="J97" s="19"/>
      <c r="K97" s="19"/>
    </row>
    <row r="98" spans="2:11" ht="12.75">
      <c r="B98" s="198"/>
      <c r="C98" s="195"/>
      <c r="D98" s="195"/>
      <c r="E98" s="196"/>
      <c r="F98" s="196"/>
      <c r="G98" s="19"/>
      <c r="H98" s="19"/>
      <c r="I98" s="19"/>
      <c r="J98" s="19"/>
      <c r="K98" s="19"/>
    </row>
    <row r="99" spans="2:11" ht="12.75">
      <c r="B99" s="198"/>
      <c r="C99" s="195"/>
      <c r="D99" s="195"/>
      <c r="E99" s="196"/>
      <c r="F99" s="196"/>
      <c r="G99" s="19"/>
      <c r="H99" s="19"/>
      <c r="I99" s="19"/>
      <c r="J99" s="19"/>
      <c r="K99" s="19"/>
    </row>
    <row r="100" spans="2:11" ht="12.75">
      <c r="B100" s="193"/>
      <c r="C100" s="194"/>
      <c r="D100" s="195"/>
      <c r="E100" s="197"/>
      <c r="F100" s="197"/>
      <c r="G100" s="19"/>
      <c r="H100" s="19"/>
      <c r="I100" s="19"/>
      <c r="J100" s="19"/>
      <c r="K100" s="19"/>
    </row>
    <row r="101" spans="2:11" ht="12.75">
      <c r="B101" s="198"/>
      <c r="C101" s="195"/>
      <c r="D101" s="195"/>
      <c r="E101" s="196"/>
      <c r="F101" s="196"/>
      <c r="G101" s="19"/>
      <c r="H101" s="19"/>
      <c r="I101" s="19"/>
      <c r="J101" s="19"/>
      <c r="K101" s="19"/>
    </row>
    <row r="102" spans="2:11" ht="12.75">
      <c r="B102" s="198"/>
      <c r="C102" s="194"/>
      <c r="D102" s="194"/>
      <c r="E102" s="197"/>
      <c r="F102" s="197"/>
      <c r="G102" s="19"/>
      <c r="H102" s="19"/>
      <c r="I102" s="19"/>
      <c r="J102" s="19"/>
      <c r="K102" s="19"/>
    </row>
    <row r="103" spans="2:11" ht="12.75">
      <c r="B103" s="198"/>
      <c r="C103" s="195"/>
      <c r="D103" s="195"/>
      <c r="E103" s="196"/>
      <c r="F103" s="196"/>
      <c r="G103" s="19"/>
      <c r="H103" s="19"/>
      <c r="I103" s="19"/>
      <c r="J103" s="19"/>
      <c r="K103" s="19"/>
    </row>
    <row r="104" spans="2:11" ht="12.75">
      <c r="B104" s="198"/>
      <c r="C104" s="195"/>
      <c r="D104" s="195"/>
      <c r="E104" s="196"/>
      <c r="F104" s="196"/>
      <c r="G104" s="19"/>
      <c r="H104" s="19"/>
      <c r="I104" s="19"/>
      <c r="J104" s="19"/>
      <c r="K104" s="19"/>
    </row>
    <row r="105" spans="2:11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2:11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2:11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2:11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2:11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2:11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2:11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2:11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2:11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2:11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2:11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2:11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2:11" ht="12.75">
      <c r="B117" s="189"/>
      <c r="C117" s="190"/>
      <c r="D117" s="191"/>
      <c r="E117" s="191"/>
      <c r="F117" s="191"/>
      <c r="G117" s="19"/>
      <c r="H117" s="19"/>
      <c r="I117" s="19"/>
      <c r="J117" s="19"/>
      <c r="K117" s="19"/>
    </row>
    <row r="118" spans="2:11" ht="12.75">
      <c r="B118" s="193"/>
      <c r="C118" s="194"/>
      <c r="D118" s="195"/>
      <c r="E118" s="196"/>
      <c r="F118" s="196"/>
      <c r="G118" s="19"/>
      <c r="H118" s="19"/>
      <c r="I118" s="19"/>
      <c r="J118" s="19"/>
      <c r="K118" s="19"/>
    </row>
    <row r="119" spans="2:11" ht="12.75">
      <c r="B119" s="193"/>
      <c r="C119" s="194"/>
      <c r="D119" s="194"/>
      <c r="E119" s="197"/>
      <c r="F119" s="197"/>
      <c r="G119" s="19"/>
      <c r="H119" s="19"/>
      <c r="I119" s="19"/>
      <c r="J119" s="19"/>
      <c r="K119" s="19"/>
    </row>
    <row r="120" spans="2:11" ht="12.75">
      <c r="B120" s="193"/>
      <c r="C120" s="194"/>
      <c r="D120" s="195"/>
      <c r="E120" s="196"/>
      <c r="F120" s="196"/>
      <c r="G120" s="19"/>
      <c r="H120" s="19"/>
      <c r="I120" s="19"/>
      <c r="J120" s="19"/>
      <c r="K120" s="19"/>
    </row>
    <row r="121" spans="2:11" ht="12.75">
      <c r="B121" s="198"/>
      <c r="C121" s="195"/>
      <c r="D121" s="195"/>
      <c r="E121" s="196"/>
      <c r="F121" s="196"/>
      <c r="G121" s="19"/>
      <c r="H121" s="19"/>
      <c r="I121" s="19"/>
      <c r="J121" s="19"/>
      <c r="K121" s="19"/>
    </row>
    <row r="122" spans="2:11" ht="12.75">
      <c r="B122" s="198"/>
      <c r="C122" s="195"/>
      <c r="D122" s="195"/>
      <c r="E122" s="196"/>
      <c r="F122" s="196"/>
      <c r="G122" s="19"/>
      <c r="H122" s="19"/>
      <c r="I122" s="19"/>
      <c r="J122" s="19"/>
      <c r="K122" s="19"/>
    </row>
    <row r="123" spans="2:11" ht="12.75">
      <c r="B123" s="198"/>
      <c r="C123" s="195"/>
      <c r="D123" s="195"/>
      <c r="E123" s="196"/>
      <c r="F123" s="196"/>
      <c r="G123" s="19"/>
      <c r="H123" s="19"/>
      <c r="I123" s="19"/>
      <c r="J123" s="19"/>
      <c r="K123" s="19"/>
    </row>
    <row r="124" spans="2:11" ht="12.75">
      <c r="B124" s="198"/>
      <c r="C124" s="194"/>
      <c r="D124" s="194"/>
      <c r="E124" s="197"/>
      <c r="F124" s="197"/>
      <c r="G124" s="19"/>
      <c r="H124" s="19"/>
      <c r="I124" s="19"/>
      <c r="J124" s="19"/>
      <c r="K124" s="19"/>
    </row>
    <row r="125" spans="2:11" ht="12.75">
      <c r="B125" s="193"/>
      <c r="C125" s="194"/>
      <c r="D125" s="195"/>
      <c r="E125" s="196"/>
      <c r="F125" s="196"/>
      <c r="G125" s="19"/>
      <c r="H125" s="19"/>
      <c r="I125" s="19"/>
      <c r="J125" s="19"/>
      <c r="K125" s="19"/>
    </row>
    <row r="126" spans="2:11" ht="12.75">
      <c r="B126" s="198"/>
      <c r="C126" s="195"/>
      <c r="D126" s="195"/>
      <c r="E126" s="196"/>
      <c r="F126" s="196"/>
      <c r="G126" s="19"/>
      <c r="H126" s="19"/>
      <c r="I126" s="19"/>
      <c r="J126" s="19"/>
      <c r="K126" s="19"/>
    </row>
    <row r="127" spans="2:11" ht="12.75">
      <c r="B127" s="198"/>
      <c r="C127" s="195"/>
      <c r="D127" s="195"/>
      <c r="E127" s="196"/>
      <c r="F127" s="196"/>
      <c r="G127" s="19"/>
      <c r="H127" s="19"/>
      <c r="I127" s="19"/>
      <c r="J127" s="19"/>
      <c r="K127" s="19"/>
    </row>
    <row r="128" spans="2:11" ht="12.75">
      <c r="B128" s="198"/>
      <c r="C128" s="195"/>
      <c r="D128" s="195"/>
      <c r="E128" s="196"/>
      <c r="F128" s="196"/>
      <c r="G128" s="19"/>
      <c r="H128" s="19"/>
      <c r="I128" s="19"/>
      <c r="J128" s="19"/>
      <c r="K128" s="19"/>
    </row>
    <row r="129" spans="2:11" ht="12.75">
      <c r="B129" s="198"/>
      <c r="C129" s="195"/>
      <c r="D129" s="195"/>
      <c r="E129" s="196"/>
      <c r="F129" s="196"/>
      <c r="G129" s="19"/>
      <c r="H129" s="19"/>
      <c r="I129" s="19"/>
      <c r="J129" s="19"/>
      <c r="K129" s="19"/>
    </row>
    <row r="130" spans="2:11" ht="12.75">
      <c r="B130" s="198"/>
      <c r="C130" s="195"/>
      <c r="D130" s="195"/>
      <c r="E130" s="196"/>
      <c r="F130" s="196"/>
      <c r="G130" s="19"/>
      <c r="H130" s="19"/>
      <c r="I130" s="19"/>
      <c r="J130" s="19"/>
      <c r="K130" s="19"/>
    </row>
    <row r="131" spans="2:11" ht="12.75">
      <c r="B131" s="198"/>
      <c r="C131" s="195"/>
      <c r="D131" s="195"/>
      <c r="E131" s="196"/>
      <c r="F131" s="196"/>
      <c r="G131" s="19"/>
      <c r="H131" s="19"/>
      <c r="I131" s="19"/>
      <c r="J131" s="19"/>
      <c r="K131" s="19"/>
    </row>
    <row r="132" spans="2:11" ht="12.75">
      <c r="B132" s="198"/>
      <c r="C132" s="195"/>
      <c r="D132" s="195"/>
      <c r="E132" s="196"/>
      <c r="F132" s="196"/>
      <c r="G132" s="19"/>
      <c r="H132" s="19"/>
      <c r="I132" s="19"/>
      <c r="J132" s="19"/>
      <c r="K132" s="19"/>
    </row>
    <row r="133" spans="2:11" ht="12.75">
      <c r="B133" s="198"/>
      <c r="C133" s="195"/>
      <c r="D133" s="195"/>
      <c r="E133" s="196"/>
      <c r="F133" s="196"/>
      <c r="G133" s="19"/>
      <c r="H133" s="19"/>
      <c r="I133" s="19"/>
      <c r="J133" s="19"/>
      <c r="K133" s="19"/>
    </row>
    <row r="134" spans="2:11" ht="12.75">
      <c r="B134" s="198"/>
      <c r="C134" s="195"/>
      <c r="D134" s="195"/>
      <c r="E134" s="196"/>
      <c r="F134" s="196"/>
      <c r="G134" s="19"/>
      <c r="H134" s="19"/>
      <c r="I134" s="19"/>
      <c r="J134" s="19"/>
      <c r="K134" s="19"/>
    </row>
    <row r="135" spans="2:11" ht="12.75">
      <c r="B135" s="198"/>
      <c r="C135" s="194"/>
      <c r="D135" s="194"/>
      <c r="E135" s="197"/>
      <c r="F135" s="197"/>
      <c r="G135" s="19"/>
      <c r="H135" s="19"/>
      <c r="I135" s="19"/>
      <c r="J135" s="19"/>
      <c r="K135" s="19"/>
    </row>
    <row r="136" spans="2:11" ht="12.75">
      <c r="B136" s="193"/>
      <c r="C136" s="194"/>
      <c r="D136" s="194"/>
      <c r="E136" s="197"/>
      <c r="F136" s="197"/>
      <c r="G136" s="19"/>
      <c r="H136" s="19"/>
      <c r="I136" s="19"/>
      <c r="J136" s="19"/>
      <c r="K136" s="19"/>
    </row>
    <row r="137" spans="2:11" ht="12.75">
      <c r="B137" s="193"/>
      <c r="C137" s="194"/>
      <c r="D137" s="194"/>
      <c r="E137" s="197"/>
      <c r="F137" s="197"/>
      <c r="G137" s="19"/>
      <c r="H137" s="19"/>
      <c r="I137" s="19"/>
      <c r="J137" s="19"/>
      <c r="K137" s="19"/>
    </row>
    <row r="138" spans="2:11" ht="12.75">
      <c r="B138" s="193"/>
      <c r="C138" s="194"/>
      <c r="D138" s="195"/>
      <c r="E138" s="197"/>
      <c r="F138" s="197"/>
      <c r="G138" s="199"/>
      <c r="H138" s="19"/>
      <c r="I138" s="19"/>
      <c r="J138" s="19"/>
      <c r="K138" s="19"/>
    </row>
    <row r="139" spans="2:11" ht="12.75">
      <c r="B139" s="198"/>
      <c r="C139" s="195"/>
      <c r="D139" s="195"/>
      <c r="E139" s="196"/>
      <c r="F139" s="196"/>
      <c r="G139" s="19"/>
      <c r="H139" s="19"/>
      <c r="I139" s="19"/>
      <c r="J139" s="19"/>
      <c r="K139" s="19"/>
    </row>
    <row r="140" spans="2:11" ht="12.75">
      <c r="B140" s="193"/>
      <c r="C140" s="194"/>
      <c r="D140" s="195"/>
      <c r="E140" s="196"/>
      <c r="F140" s="196"/>
      <c r="G140" s="19"/>
      <c r="H140" s="19"/>
      <c r="I140" s="19"/>
      <c r="J140" s="19"/>
      <c r="K140" s="19"/>
    </row>
    <row r="141" spans="2:11" ht="12.75">
      <c r="B141" s="193"/>
      <c r="C141" s="194"/>
      <c r="D141" s="195"/>
      <c r="E141" s="196"/>
      <c r="F141" s="196"/>
      <c r="G141" s="19"/>
      <c r="H141" s="19"/>
      <c r="I141" s="19"/>
      <c r="J141" s="19"/>
      <c r="K141" s="19"/>
    </row>
    <row r="142" spans="2:11" ht="12.75">
      <c r="B142" s="198"/>
      <c r="C142" s="195"/>
      <c r="D142" s="195"/>
      <c r="E142" s="196"/>
      <c r="F142" s="196"/>
      <c r="G142" s="19"/>
      <c r="H142" s="19"/>
      <c r="I142" s="19"/>
      <c r="J142" s="19"/>
      <c r="K142" s="19"/>
    </row>
    <row r="143" spans="2:11" ht="12.75">
      <c r="B143" s="198"/>
      <c r="C143" s="195"/>
      <c r="D143" s="195"/>
      <c r="E143" s="196"/>
      <c r="F143" s="196"/>
      <c r="G143" s="19"/>
      <c r="H143" s="19"/>
      <c r="I143" s="19"/>
      <c r="J143" s="19"/>
      <c r="K143" s="19"/>
    </row>
    <row r="144" spans="2:11" ht="12.75">
      <c r="B144" s="198"/>
      <c r="C144" s="194"/>
      <c r="D144" s="194"/>
      <c r="E144" s="197"/>
      <c r="F144" s="197"/>
      <c r="G144" s="19"/>
      <c r="H144" s="19"/>
      <c r="I144" s="19"/>
      <c r="J144" s="19"/>
      <c r="K144" s="19"/>
    </row>
    <row r="145" spans="2:11" ht="12.75">
      <c r="B145" s="193"/>
      <c r="C145" s="194"/>
      <c r="D145" s="194"/>
      <c r="E145" s="197"/>
      <c r="F145" s="197"/>
      <c r="G145" s="19"/>
      <c r="H145" s="19"/>
      <c r="I145" s="19"/>
      <c r="J145" s="19"/>
      <c r="K145" s="19"/>
    </row>
    <row r="146" spans="2:11" ht="12.75">
      <c r="B146" s="193"/>
      <c r="C146" s="194"/>
      <c r="D146" s="194"/>
      <c r="E146" s="197"/>
      <c r="F146" s="197"/>
      <c r="G146" s="19"/>
      <c r="H146" s="19"/>
      <c r="I146" s="19"/>
      <c r="J146" s="19"/>
      <c r="K146" s="19"/>
    </row>
    <row r="147" spans="2:11" ht="12.75">
      <c r="B147" s="193"/>
      <c r="C147" s="194"/>
      <c r="D147" s="194"/>
      <c r="E147" s="197"/>
      <c r="F147" s="197"/>
      <c r="G147" s="19"/>
      <c r="H147" s="19"/>
      <c r="I147" s="19"/>
      <c r="J147" s="19"/>
      <c r="K147" s="19"/>
    </row>
    <row r="148" spans="2:11" ht="12.75">
      <c r="B148" s="193"/>
      <c r="C148" s="194"/>
      <c r="D148" s="195"/>
      <c r="E148" s="197"/>
      <c r="F148" s="197"/>
      <c r="G148" s="19"/>
      <c r="H148" s="19"/>
      <c r="I148" s="19"/>
      <c r="J148" s="19"/>
      <c r="K148" s="19"/>
    </row>
    <row r="149" spans="2:11" ht="12.75">
      <c r="B149" s="193"/>
      <c r="C149" s="194"/>
      <c r="D149" s="195"/>
      <c r="E149" s="197"/>
      <c r="F149" s="197"/>
      <c r="G149" s="19"/>
      <c r="H149" s="19"/>
      <c r="I149" s="19"/>
      <c r="J149" s="19"/>
      <c r="K149" s="19"/>
    </row>
    <row r="150" spans="2:11" ht="12.75">
      <c r="B150" s="198"/>
      <c r="C150" s="195"/>
      <c r="D150" s="195"/>
      <c r="E150" s="196"/>
      <c r="F150" s="196"/>
      <c r="G150" s="19"/>
      <c r="H150" s="19"/>
      <c r="I150" s="19"/>
      <c r="J150" s="19"/>
      <c r="K150" s="19"/>
    </row>
    <row r="151" spans="2:11" ht="12.75">
      <c r="B151" s="193"/>
      <c r="C151" s="194"/>
      <c r="D151" s="195"/>
      <c r="E151" s="196"/>
      <c r="F151" s="196"/>
      <c r="G151" s="19"/>
      <c r="H151" s="19"/>
      <c r="I151" s="19"/>
      <c r="J151" s="19"/>
      <c r="K151" s="19"/>
    </row>
    <row r="152" spans="2:11" ht="12.75">
      <c r="B152" s="198"/>
      <c r="C152" s="195"/>
      <c r="D152" s="195"/>
      <c r="E152" s="196"/>
      <c r="F152" s="196"/>
      <c r="G152" s="19"/>
      <c r="H152" s="19"/>
      <c r="I152" s="19"/>
      <c r="J152" s="19"/>
      <c r="K152" s="19"/>
    </row>
    <row r="153" spans="2:11" ht="12.75">
      <c r="B153" s="198"/>
      <c r="C153" s="200"/>
      <c r="D153" s="195"/>
      <c r="E153" s="196"/>
      <c r="F153" s="196"/>
      <c r="G153" s="19"/>
      <c r="H153" s="19"/>
      <c r="I153" s="19"/>
      <c r="J153" s="19"/>
      <c r="K153" s="19"/>
    </row>
    <row r="154" spans="2:11" ht="12.75">
      <c r="B154" s="198"/>
      <c r="C154" s="195"/>
      <c r="D154" s="195"/>
      <c r="E154" s="196"/>
      <c r="F154" s="196"/>
      <c r="G154" s="19"/>
      <c r="H154" s="19"/>
      <c r="I154" s="19"/>
      <c r="J154" s="19"/>
      <c r="K154" s="19"/>
    </row>
    <row r="155" spans="2:11" ht="12.75">
      <c r="B155" s="198"/>
      <c r="C155" s="195"/>
      <c r="D155" s="195"/>
      <c r="E155" s="196"/>
      <c r="F155" s="196"/>
      <c r="G155" s="19"/>
      <c r="H155" s="19"/>
      <c r="I155" s="19"/>
      <c r="J155" s="19"/>
      <c r="K155" s="19"/>
    </row>
    <row r="156" spans="2:11" ht="12.75">
      <c r="B156" s="198"/>
      <c r="C156" s="195"/>
      <c r="D156" s="195"/>
      <c r="E156" s="196"/>
      <c r="F156" s="196"/>
      <c r="G156" s="19"/>
      <c r="H156" s="19"/>
      <c r="I156" s="19"/>
      <c r="J156" s="19"/>
      <c r="K156" s="19"/>
    </row>
    <row r="157" spans="2:11" ht="12.75">
      <c r="B157" s="198"/>
      <c r="C157" s="195"/>
      <c r="D157" s="195"/>
      <c r="E157" s="196"/>
      <c r="F157" s="196"/>
      <c r="G157" s="19"/>
      <c r="H157" s="19"/>
      <c r="I157" s="19"/>
      <c r="J157" s="19"/>
      <c r="K157" s="19"/>
    </row>
    <row r="158" spans="2:11" ht="12.75">
      <c r="B158" s="198"/>
      <c r="C158" s="195"/>
      <c r="D158" s="195"/>
      <c r="E158" s="196"/>
      <c r="F158" s="196"/>
      <c r="G158" s="19"/>
      <c r="H158" s="19"/>
      <c r="I158" s="19"/>
      <c r="J158" s="19"/>
      <c r="K158" s="19"/>
    </row>
    <row r="159" spans="2:11" ht="12.75">
      <c r="B159" s="198"/>
      <c r="C159" s="195"/>
      <c r="D159" s="195"/>
      <c r="E159" s="196"/>
      <c r="F159" s="196"/>
      <c r="G159" s="19"/>
      <c r="H159" s="19"/>
      <c r="I159" s="19"/>
      <c r="J159" s="19"/>
      <c r="K159" s="19"/>
    </row>
    <row r="160" spans="2:11" ht="12.75">
      <c r="B160" s="198"/>
      <c r="C160" s="195"/>
      <c r="D160" s="195"/>
      <c r="E160" s="196"/>
      <c r="F160" s="196"/>
      <c r="G160" s="19"/>
      <c r="H160" s="19"/>
      <c r="I160" s="19"/>
      <c r="J160" s="19"/>
      <c r="K160" s="19"/>
    </row>
    <row r="161" spans="2:11" ht="12.75">
      <c r="B161" s="198"/>
      <c r="C161" s="195"/>
      <c r="D161" s="195"/>
      <c r="E161" s="196"/>
      <c r="F161" s="196"/>
      <c r="G161" s="19"/>
      <c r="H161" s="19"/>
      <c r="I161" s="19"/>
      <c r="J161" s="19"/>
      <c r="K161" s="19"/>
    </row>
    <row r="162" spans="2:11" ht="12.75">
      <c r="B162" s="193"/>
      <c r="C162" s="194"/>
      <c r="D162" s="195"/>
      <c r="E162" s="197"/>
      <c r="F162" s="197"/>
      <c r="G162" s="19"/>
      <c r="H162" s="19"/>
      <c r="I162" s="19"/>
      <c r="J162" s="19"/>
      <c r="K162" s="19"/>
    </row>
    <row r="163" spans="2:11" ht="12.75">
      <c r="B163" s="198"/>
      <c r="C163" s="195"/>
      <c r="D163" s="195"/>
      <c r="E163" s="196"/>
      <c r="F163" s="196"/>
      <c r="G163" s="19"/>
      <c r="H163" s="19"/>
      <c r="I163" s="19"/>
      <c r="J163" s="19"/>
      <c r="K163" s="19"/>
    </row>
    <row r="164" spans="2:11" ht="12.75">
      <c r="B164" s="198"/>
      <c r="C164" s="194"/>
      <c r="D164" s="194"/>
      <c r="E164" s="197"/>
      <c r="F164" s="197"/>
      <c r="G164" s="199"/>
      <c r="H164" s="19"/>
      <c r="I164" s="19"/>
      <c r="J164" s="19"/>
      <c r="K164" s="19"/>
    </row>
    <row r="165" spans="2:11" ht="12.75">
      <c r="B165" s="198"/>
      <c r="C165" s="195"/>
      <c r="D165" s="195"/>
      <c r="E165" s="196"/>
      <c r="F165" s="196"/>
      <c r="G165" s="19"/>
      <c r="H165" s="19"/>
      <c r="I165" s="19"/>
      <c r="J165" s="19"/>
      <c r="K165" s="19"/>
    </row>
    <row r="166" spans="2:11" ht="12.75">
      <c r="B166" s="198"/>
      <c r="C166" s="195"/>
      <c r="D166" s="195"/>
      <c r="E166" s="196"/>
      <c r="F166" s="196"/>
      <c r="G166" s="19"/>
      <c r="H166" s="19"/>
      <c r="I166" s="19"/>
      <c r="J166" s="19"/>
      <c r="K166" s="19"/>
    </row>
    <row r="167" spans="2:11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2:11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2:11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2:11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2:11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2:11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2:11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2:11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2:11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2:11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2:11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2:11" ht="12.75">
      <c r="B178" s="189"/>
      <c r="C178" s="190"/>
      <c r="D178" s="191"/>
      <c r="E178" s="191"/>
      <c r="F178" s="191"/>
      <c r="G178" s="192"/>
      <c r="H178" s="19"/>
      <c r="I178" s="19"/>
      <c r="J178" s="19"/>
      <c r="K178" s="19"/>
    </row>
    <row r="179" spans="2:11" ht="12.75">
      <c r="B179" s="193"/>
      <c r="C179" s="194"/>
      <c r="D179" s="195"/>
      <c r="E179" s="196"/>
      <c r="F179" s="196"/>
      <c r="G179" s="19"/>
      <c r="H179" s="19"/>
      <c r="I179" s="19"/>
      <c r="J179" s="19"/>
      <c r="K179" s="19"/>
    </row>
    <row r="180" spans="2:11" ht="12.75">
      <c r="B180" s="193"/>
      <c r="C180" s="194"/>
      <c r="D180" s="194"/>
      <c r="E180" s="197"/>
      <c r="F180" s="197"/>
      <c r="G180" s="19"/>
      <c r="H180" s="19"/>
      <c r="I180" s="19"/>
      <c r="J180" s="19"/>
      <c r="K180" s="19"/>
    </row>
    <row r="181" spans="2:11" ht="12.75">
      <c r="B181" s="193"/>
      <c r="C181" s="194"/>
      <c r="D181" s="195"/>
      <c r="E181" s="196"/>
      <c r="F181" s="196"/>
      <c r="G181" s="19"/>
      <c r="H181" s="19"/>
      <c r="I181" s="19"/>
      <c r="J181" s="19"/>
      <c r="K181" s="19"/>
    </row>
    <row r="182" spans="2:11" ht="12.75">
      <c r="B182" s="198"/>
      <c r="C182" s="195"/>
      <c r="D182" s="195"/>
      <c r="E182" s="196"/>
      <c r="F182" s="196"/>
      <c r="G182" s="19"/>
      <c r="H182" s="19"/>
      <c r="I182" s="19"/>
      <c r="J182" s="19"/>
      <c r="K182" s="19"/>
    </row>
    <row r="183" spans="2:11" ht="12.75">
      <c r="B183" s="198"/>
      <c r="C183" s="195"/>
      <c r="D183" s="195"/>
      <c r="E183" s="196"/>
      <c r="F183" s="196"/>
      <c r="G183" s="19"/>
      <c r="H183" s="19"/>
      <c r="I183" s="19"/>
      <c r="J183" s="19"/>
      <c r="K183" s="19"/>
    </row>
    <row r="184" spans="2:11" ht="12.75">
      <c r="B184" s="198"/>
      <c r="C184" s="195"/>
      <c r="D184" s="195"/>
      <c r="E184" s="196"/>
      <c r="F184" s="196"/>
      <c r="G184" s="19"/>
      <c r="H184" s="19"/>
      <c r="I184" s="19"/>
      <c r="J184" s="19"/>
      <c r="K184" s="19"/>
    </row>
    <row r="185" spans="2:11" ht="12.75">
      <c r="B185" s="198"/>
      <c r="C185" s="194"/>
      <c r="D185" s="194"/>
      <c r="E185" s="197"/>
      <c r="F185" s="197"/>
      <c r="G185" s="19"/>
      <c r="H185" s="19"/>
      <c r="I185" s="19"/>
      <c r="J185" s="19"/>
      <c r="K185" s="19"/>
    </row>
    <row r="186" spans="2:11" ht="12.75">
      <c r="B186" s="193"/>
      <c r="C186" s="194"/>
      <c r="D186" s="195"/>
      <c r="E186" s="196"/>
      <c r="F186" s="196"/>
      <c r="G186" s="19"/>
      <c r="H186" s="19"/>
      <c r="I186" s="19"/>
      <c r="J186" s="19"/>
      <c r="K186" s="19"/>
    </row>
    <row r="187" spans="2:11" ht="12.75">
      <c r="B187" s="198"/>
      <c r="C187" s="195"/>
      <c r="D187" s="195"/>
      <c r="E187" s="196"/>
      <c r="F187" s="196"/>
      <c r="G187" s="19"/>
      <c r="H187" s="19"/>
      <c r="I187" s="19"/>
      <c r="J187" s="19"/>
      <c r="K187" s="19"/>
    </row>
    <row r="188" spans="2:11" ht="12.75">
      <c r="B188" s="198"/>
      <c r="C188" s="195"/>
      <c r="D188" s="195"/>
      <c r="E188" s="196"/>
      <c r="F188" s="196"/>
      <c r="G188" s="19"/>
      <c r="H188" s="19"/>
      <c r="I188" s="19"/>
      <c r="J188" s="19"/>
      <c r="K188" s="19"/>
    </row>
    <row r="189" spans="2:11" ht="12.75">
      <c r="B189" s="198"/>
      <c r="C189" s="195"/>
      <c r="D189" s="195"/>
      <c r="E189" s="196"/>
      <c r="F189" s="196"/>
      <c r="G189" s="19"/>
      <c r="H189" s="19"/>
      <c r="I189" s="19"/>
      <c r="J189" s="19"/>
      <c r="K189" s="19"/>
    </row>
    <row r="190" spans="2:11" ht="12.75">
      <c r="B190" s="198"/>
      <c r="C190" s="195"/>
      <c r="D190" s="195"/>
      <c r="E190" s="196"/>
      <c r="F190" s="196"/>
      <c r="G190" s="19"/>
      <c r="H190" s="19"/>
      <c r="I190" s="19"/>
      <c r="J190" s="19"/>
      <c r="K190" s="19"/>
    </row>
    <row r="191" spans="2:11" ht="12.75">
      <c r="B191" s="198"/>
      <c r="C191" s="195"/>
      <c r="D191" s="195"/>
      <c r="E191" s="196"/>
      <c r="F191" s="196"/>
      <c r="G191" s="19"/>
      <c r="H191" s="19"/>
      <c r="I191" s="19"/>
      <c r="J191" s="19"/>
      <c r="K191" s="19"/>
    </row>
    <row r="192" spans="2:11" ht="12.75">
      <c r="B192" s="198"/>
      <c r="C192" s="195"/>
      <c r="D192" s="195"/>
      <c r="E192" s="196"/>
      <c r="F192" s="196"/>
      <c r="G192" s="19"/>
      <c r="H192" s="19"/>
      <c r="I192" s="19"/>
      <c r="J192" s="19"/>
      <c r="K192" s="19"/>
    </row>
    <row r="193" spans="2:11" ht="12.75">
      <c r="B193" s="198"/>
      <c r="C193" s="195"/>
      <c r="D193" s="195"/>
      <c r="E193" s="196"/>
      <c r="F193" s="196"/>
      <c r="G193" s="19"/>
      <c r="H193" s="19"/>
      <c r="I193" s="19"/>
      <c r="J193" s="19"/>
      <c r="K193" s="19"/>
    </row>
    <row r="194" spans="2:11" ht="12.75">
      <c r="B194" s="198"/>
      <c r="C194" s="195"/>
      <c r="D194" s="195"/>
      <c r="E194" s="196"/>
      <c r="F194" s="196"/>
      <c r="G194" s="19"/>
      <c r="H194" s="19"/>
      <c r="I194" s="19"/>
      <c r="J194" s="19"/>
      <c r="K194" s="19"/>
    </row>
    <row r="195" spans="2:11" ht="12.75">
      <c r="B195" s="198"/>
      <c r="C195" s="195"/>
      <c r="D195" s="195"/>
      <c r="E195" s="196"/>
      <c r="F195" s="196"/>
      <c r="G195" s="19"/>
      <c r="H195" s="19"/>
      <c r="I195" s="19"/>
      <c r="J195" s="19"/>
      <c r="K195" s="19"/>
    </row>
    <row r="196" spans="2:11" ht="12.75">
      <c r="B196" s="198"/>
      <c r="C196" s="194"/>
      <c r="D196" s="194"/>
      <c r="E196" s="197"/>
      <c r="F196" s="197"/>
      <c r="G196" s="199"/>
      <c r="H196" s="19"/>
      <c r="I196" s="19"/>
      <c r="J196" s="19"/>
      <c r="K196" s="19"/>
    </row>
    <row r="197" spans="2:11" ht="12.75">
      <c r="B197" s="193"/>
      <c r="C197" s="194"/>
      <c r="D197" s="194"/>
      <c r="E197" s="197"/>
      <c r="F197" s="197"/>
      <c r="G197" s="19"/>
      <c r="H197" s="19"/>
      <c r="I197" s="19"/>
      <c r="J197" s="19"/>
      <c r="K197" s="19"/>
    </row>
    <row r="198" spans="2:11" ht="12.75">
      <c r="B198" s="193"/>
      <c r="C198" s="194"/>
      <c r="D198" s="194"/>
      <c r="E198" s="197"/>
      <c r="F198" s="197"/>
      <c r="G198" s="19"/>
      <c r="H198" s="19"/>
      <c r="I198" s="19"/>
      <c r="J198" s="19"/>
      <c r="K198" s="19"/>
    </row>
    <row r="199" spans="2:11" ht="12.75">
      <c r="B199" s="193"/>
      <c r="C199" s="194"/>
      <c r="D199" s="195"/>
      <c r="E199" s="197"/>
      <c r="F199" s="197"/>
      <c r="G199" s="19"/>
      <c r="H199" s="19"/>
      <c r="I199" s="19"/>
      <c r="J199" s="19"/>
      <c r="K199" s="19"/>
    </row>
    <row r="200" spans="2:11" ht="12.75">
      <c r="B200" s="198"/>
      <c r="C200" s="195"/>
      <c r="D200" s="195"/>
      <c r="E200" s="196"/>
      <c r="F200" s="196"/>
      <c r="G200" s="19"/>
      <c r="H200" s="19"/>
      <c r="I200" s="19"/>
      <c r="J200" s="19"/>
      <c r="K200" s="19"/>
    </row>
    <row r="201" spans="2:11" ht="12.75">
      <c r="B201" s="193"/>
      <c r="C201" s="194"/>
      <c r="D201" s="195"/>
      <c r="E201" s="196"/>
      <c r="F201" s="196"/>
      <c r="G201" s="19"/>
      <c r="H201" s="19"/>
      <c r="I201" s="19"/>
      <c r="J201" s="19"/>
      <c r="K201" s="19"/>
    </row>
    <row r="202" spans="2:11" ht="12.75">
      <c r="B202" s="193"/>
      <c r="C202" s="194"/>
      <c r="D202" s="195"/>
      <c r="E202" s="196"/>
      <c r="F202" s="196"/>
      <c r="G202" s="19"/>
      <c r="H202" s="19"/>
      <c r="I202" s="19"/>
      <c r="J202" s="19"/>
      <c r="K202" s="19"/>
    </row>
    <row r="203" spans="2:11" ht="12.75">
      <c r="B203" s="198"/>
      <c r="C203" s="195"/>
      <c r="D203" s="195"/>
      <c r="E203" s="196"/>
      <c r="F203" s="196"/>
      <c r="G203" s="19"/>
      <c r="H203" s="19"/>
      <c r="I203" s="19"/>
      <c r="J203" s="19"/>
      <c r="K203" s="19"/>
    </row>
    <row r="204" spans="2:11" ht="12.75">
      <c r="B204" s="198"/>
      <c r="C204" s="195"/>
      <c r="D204" s="195"/>
      <c r="E204" s="196"/>
      <c r="F204" s="196"/>
      <c r="G204" s="19"/>
      <c r="H204" s="19"/>
      <c r="I204" s="19"/>
      <c r="J204" s="19"/>
      <c r="K204" s="19"/>
    </row>
    <row r="205" spans="2:11" ht="12.75">
      <c r="B205" s="198"/>
      <c r="C205" s="194"/>
      <c r="D205" s="194"/>
      <c r="E205" s="197"/>
      <c r="F205" s="197"/>
      <c r="G205" s="19"/>
      <c r="H205" s="19"/>
      <c r="I205" s="19"/>
      <c r="J205" s="19"/>
      <c r="K205" s="19"/>
    </row>
    <row r="206" spans="2:11" ht="12.75">
      <c r="B206" s="193"/>
      <c r="C206" s="194"/>
      <c r="D206" s="194"/>
      <c r="E206" s="197"/>
      <c r="F206" s="197"/>
      <c r="G206" s="19"/>
      <c r="H206" s="19"/>
      <c r="I206" s="19"/>
      <c r="J206" s="19"/>
      <c r="K206" s="19"/>
    </row>
    <row r="207" spans="2:11" ht="12.75">
      <c r="B207" s="193"/>
      <c r="C207" s="194"/>
      <c r="D207" s="194"/>
      <c r="E207" s="197"/>
      <c r="F207" s="197"/>
      <c r="G207" s="19"/>
      <c r="H207" s="19"/>
      <c r="I207" s="19"/>
      <c r="J207" s="19"/>
      <c r="K207" s="19"/>
    </row>
    <row r="208" spans="2:11" ht="12.75">
      <c r="B208" s="193"/>
      <c r="C208" s="194"/>
      <c r="D208" s="194"/>
      <c r="E208" s="197"/>
      <c r="F208" s="197"/>
      <c r="G208" s="19"/>
      <c r="H208" s="19"/>
      <c r="I208" s="19"/>
      <c r="J208" s="19"/>
      <c r="K208" s="19"/>
    </row>
    <row r="209" spans="2:11" ht="12.75">
      <c r="B209" s="193"/>
      <c r="C209" s="194"/>
      <c r="D209" s="195"/>
      <c r="E209" s="197"/>
      <c r="F209" s="197"/>
      <c r="G209" s="19"/>
      <c r="H209" s="19"/>
      <c r="I209" s="19"/>
      <c r="J209" s="19"/>
      <c r="K209" s="19"/>
    </row>
    <row r="210" spans="2:11" ht="12.75">
      <c r="B210" s="193"/>
      <c r="C210" s="194"/>
      <c r="D210" s="195"/>
      <c r="E210" s="197"/>
      <c r="F210" s="197"/>
      <c r="G210" s="19"/>
      <c r="H210" s="19"/>
      <c r="I210" s="19"/>
      <c r="J210" s="19"/>
      <c r="K210" s="19"/>
    </row>
    <row r="211" spans="2:11" ht="12.75">
      <c r="B211" s="198"/>
      <c r="C211" s="195"/>
      <c r="D211" s="195"/>
      <c r="E211" s="196"/>
      <c r="F211" s="196"/>
      <c r="G211" s="19"/>
      <c r="H211" s="19"/>
      <c r="I211" s="19"/>
      <c r="J211" s="19"/>
      <c r="K211" s="19"/>
    </row>
    <row r="212" spans="2:11" ht="12.75">
      <c r="B212" s="193"/>
      <c r="C212" s="194"/>
      <c r="D212" s="195"/>
      <c r="E212" s="196"/>
      <c r="F212" s="196"/>
      <c r="G212" s="19"/>
      <c r="H212" s="19"/>
      <c r="I212" s="19"/>
      <c r="J212" s="19"/>
      <c r="K212" s="19"/>
    </row>
    <row r="213" spans="2:11" ht="12.75">
      <c r="B213" s="198"/>
      <c r="C213" s="195"/>
      <c r="D213" s="195"/>
      <c r="E213" s="196"/>
      <c r="F213" s="196"/>
      <c r="G213" s="19"/>
      <c r="H213" s="19"/>
      <c r="I213" s="19"/>
      <c r="J213" s="19"/>
      <c r="K213" s="19"/>
    </row>
    <row r="214" spans="2:11" ht="12.75">
      <c r="B214" s="198"/>
      <c r="C214" s="200"/>
      <c r="D214" s="195"/>
      <c r="E214" s="196"/>
      <c r="F214" s="196"/>
      <c r="G214" s="19"/>
      <c r="H214" s="19"/>
      <c r="I214" s="19"/>
      <c r="J214" s="19"/>
      <c r="K214" s="19"/>
    </row>
    <row r="215" spans="2:11" ht="12.75">
      <c r="B215" s="198"/>
      <c r="C215" s="195"/>
      <c r="D215" s="195"/>
      <c r="E215" s="196"/>
      <c r="F215" s="196"/>
      <c r="G215" s="19"/>
      <c r="H215" s="19"/>
      <c r="I215" s="19"/>
      <c r="J215" s="19"/>
      <c r="K215" s="19"/>
    </row>
    <row r="216" spans="2:11" ht="12.75">
      <c r="B216" s="198"/>
      <c r="C216" s="195"/>
      <c r="D216" s="195"/>
      <c r="E216" s="196"/>
      <c r="F216" s="196"/>
      <c r="G216" s="19"/>
      <c r="H216" s="19"/>
      <c r="I216" s="19"/>
      <c r="J216" s="19"/>
      <c r="K216" s="19"/>
    </row>
    <row r="217" spans="2:11" ht="12.75">
      <c r="B217" s="198"/>
      <c r="C217" s="195"/>
      <c r="D217" s="195"/>
      <c r="E217" s="196"/>
      <c r="F217" s="196"/>
      <c r="G217" s="19"/>
      <c r="H217" s="19"/>
      <c r="I217" s="19"/>
      <c r="J217" s="19"/>
      <c r="K217" s="19"/>
    </row>
    <row r="218" spans="2:11" ht="12.75">
      <c r="B218" s="198"/>
      <c r="C218" s="195"/>
      <c r="D218" s="195"/>
      <c r="E218" s="196"/>
      <c r="F218" s="196"/>
      <c r="G218" s="19"/>
      <c r="H218" s="19"/>
      <c r="I218" s="19"/>
      <c r="J218" s="19"/>
      <c r="K218" s="19"/>
    </row>
    <row r="219" spans="2:11" ht="12.75">
      <c r="B219" s="198"/>
      <c r="C219" s="195"/>
      <c r="D219" s="195"/>
      <c r="E219" s="196"/>
      <c r="F219" s="196"/>
      <c r="G219" s="19"/>
      <c r="H219" s="19"/>
      <c r="I219" s="19"/>
      <c r="J219" s="19"/>
      <c r="K219" s="19"/>
    </row>
    <row r="220" spans="2:11" ht="12.75">
      <c r="B220" s="198"/>
      <c r="C220" s="195"/>
      <c r="D220" s="195"/>
      <c r="E220" s="196"/>
      <c r="F220" s="196"/>
      <c r="G220" s="19"/>
      <c r="H220" s="19"/>
      <c r="I220" s="19"/>
      <c r="J220" s="19"/>
      <c r="K220" s="19"/>
    </row>
    <row r="221" spans="2:11" ht="12.75">
      <c r="B221" s="198"/>
      <c r="C221" s="195"/>
      <c r="D221" s="195"/>
      <c r="E221" s="196"/>
      <c r="F221" s="196"/>
      <c r="G221" s="19"/>
      <c r="H221" s="19"/>
      <c r="I221" s="19"/>
      <c r="J221" s="19"/>
      <c r="K221" s="19"/>
    </row>
    <row r="222" spans="2:11" ht="12.75">
      <c r="B222" s="198"/>
      <c r="C222" s="195"/>
      <c r="D222" s="195"/>
      <c r="E222" s="196"/>
      <c r="F222" s="196"/>
      <c r="G222" s="19"/>
      <c r="H222" s="19"/>
      <c r="I222" s="19"/>
      <c r="J222" s="19"/>
      <c r="K222" s="19"/>
    </row>
    <row r="223" spans="2:11" ht="12.75">
      <c r="B223" s="193"/>
      <c r="C223" s="194"/>
      <c r="D223" s="195"/>
      <c r="E223" s="197"/>
      <c r="F223" s="197"/>
      <c r="G223" s="19"/>
      <c r="H223" s="19"/>
      <c r="I223" s="19"/>
      <c r="J223" s="19"/>
      <c r="K223" s="19"/>
    </row>
    <row r="224" spans="2:11" ht="12.75">
      <c r="B224" s="198"/>
      <c r="C224" s="195"/>
      <c r="D224" s="195"/>
      <c r="E224" s="196"/>
      <c r="F224" s="196"/>
      <c r="G224" s="19"/>
      <c r="H224" s="19"/>
      <c r="I224" s="19"/>
      <c r="J224" s="19"/>
      <c r="K224" s="19"/>
    </row>
    <row r="225" spans="2:11" ht="12.75">
      <c r="B225" s="198"/>
      <c r="C225" s="194"/>
      <c r="D225" s="194"/>
      <c r="E225" s="197"/>
      <c r="F225" s="197"/>
      <c r="G225" s="199"/>
      <c r="H225" s="19"/>
      <c r="I225" s="19"/>
      <c r="J225" s="19"/>
      <c r="K225" s="19"/>
    </row>
    <row r="226" spans="2:11" ht="12.75">
      <c r="B226" s="198"/>
      <c r="C226" s="195"/>
      <c r="D226" s="195"/>
      <c r="E226" s="196"/>
      <c r="F226" s="196"/>
      <c r="G226" s="19"/>
      <c r="H226" s="19"/>
      <c r="I226" s="19"/>
      <c r="J226" s="19"/>
      <c r="K226" s="19"/>
    </row>
    <row r="227" spans="2:11" ht="12.75">
      <c r="B227" s="198"/>
      <c r="C227" s="195"/>
      <c r="D227" s="195"/>
      <c r="E227" s="196"/>
      <c r="F227" s="196"/>
      <c r="G227" s="19"/>
      <c r="H227" s="19"/>
      <c r="I227" s="19"/>
      <c r="J227" s="19"/>
      <c r="K227" s="19"/>
    </row>
    <row r="228" spans="2:11" ht="12.75">
      <c r="B228" s="1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2:11" ht="12.75">
      <c r="B229" s="19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2:11" ht="12.75">
      <c r="B230" s="19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2:11" ht="12.75">
      <c r="B231" s="19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2:11" ht="12.75"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2:11" ht="12.75">
      <c r="B233" s="19"/>
      <c r="C233" s="19"/>
      <c r="D233" s="19"/>
      <c r="E233" s="19"/>
      <c r="F233" s="19"/>
      <c r="G233" s="192"/>
      <c r="H233" s="19"/>
      <c r="I233" s="19"/>
      <c r="J233" s="19"/>
      <c r="K233" s="19"/>
    </row>
    <row r="234" spans="2:11" ht="12.75">
      <c r="B234" s="1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2:11" ht="12.75"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2:11" ht="12.75"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2:11" ht="12.75">
      <c r="B237" s="1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2:11" ht="12.75"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2:11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2:11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2:11" ht="12.75">
      <c r="B241" s="189"/>
      <c r="C241" s="190"/>
      <c r="D241" s="191"/>
      <c r="E241" s="191"/>
      <c r="F241" s="191"/>
      <c r="G241" s="19"/>
      <c r="H241" s="19"/>
      <c r="I241" s="19"/>
      <c r="J241" s="19"/>
      <c r="K241" s="19"/>
    </row>
    <row r="242" spans="2:11" ht="12.75">
      <c r="B242" s="193"/>
      <c r="C242" s="194"/>
      <c r="D242" s="195"/>
      <c r="E242" s="196"/>
      <c r="F242" s="196"/>
      <c r="G242" s="19"/>
      <c r="H242" s="19"/>
      <c r="I242" s="19"/>
      <c r="J242" s="19"/>
      <c r="K242" s="19"/>
    </row>
    <row r="243" spans="2:11" ht="12.75">
      <c r="B243" s="193"/>
      <c r="C243" s="194"/>
      <c r="D243" s="194"/>
      <c r="E243" s="197"/>
      <c r="F243" s="197"/>
      <c r="G243" s="19"/>
      <c r="H243" s="19"/>
      <c r="I243" s="19"/>
      <c r="J243" s="19"/>
      <c r="K243" s="19"/>
    </row>
    <row r="244" spans="2:11" ht="12.75">
      <c r="B244" s="193"/>
      <c r="C244" s="194"/>
      <c r="D244" s="195"/>
      <c r="E244" s="196"/>
      <c r="F244" s="196"/>
      <c r="G244" s="19"/>
      <c r="H244" s="19"/>
      <c r="I244" s="19"/>
      <c r="J244" s="19"/>
      <c r="K244" s="19"/>
    </row>
    <row r="245" spans="2:11" ht="12.75">
      <c r="B245" s="198"/>
      <c r="C245" s="195"/>
      <c r="D245" s="195"/>
      <c r="E245" s="196"/>
      <c r="F245" s="196"/>
      <c r="G245" s="19"/>
      <c r="H245" s="19"/>
      <c r="I245" s="19"/>
      <c r="J245" s="19"/>
      <c r="K245" s="19"/>
    </row>
    <row r="246" spans="2:11" ht="12.75">
      <c r="B246" s="198"/>
      <c r="C246" s="195"/>
      <c r="D246" s="195"/>
      <c r="E246" s="196"/>
      <c r="F246" s="196"/>
      <c r="G246" s="19"/>
      <c r="H246" s="19"/>
      <c r="I246" s="19"/>
      <c r="J246" s="19"/>
      <c r="K246" s="19"/>
    </row>
    <row r="247" spans="2:11" ht="12.75">
      <c r="B247" s="198"/>
      <c r="C247" s="195"/>
      <c r="D247" s="195"/>
      <c r="E247" s="196"/>
      <c r="F247" s="196"/>
      <c r="G247" s="19"/>
      <c r="H247" s="19"/>
      <c r="I247" s="19"/>
      <c r="J247" s="19"/>
      <c r="K247" s="19"/>
    </row>
    <row r="248" spans="2:11" ht="12.75">
      <c r="B248" s="198"/>
      <c r="C248" s="194"/>
      <c r="D248" s="194"/>
      <c r="E248" s="197"/>
      <c r="F248" s="197"/>
      <c r="G248" s="19"/>
      <c r="H248" s="19"/>
      <c r="I248" s="19"/>
      <c r="J248" s="19"/>
      <c r="K248" s="19"/>
    </row>
    <row r="249" spans="2:11" ht="12.75">
      <c r="B249" s="193"/>
      <c r="C249" s="194"/>
      <c r="D249" s="195"/>
      <c r="E249" s="196"/>
      <c r="F249" s="196"/>
      <c r="G249" s="19"/>
      <c r="H249" s="19"/>
      <c r="I249" s="19"/>
      <c r="J249" s="19"/>
      <c r="K249" s="19"/>
    </row>
    <row r="250" spans="2:11" ht="12.75">
      <c r="B250" s="198"/>
      <c r="C250" s="195"/>
      <c r="D250" s="195"/>
      <c r="E250" s="196"/>
      <c r="F250" s="196"/>
      <c r="G250" s="19"/>
      <c r="H250" s="19"/>
      <c r="I250" s="19"/>
      <c r="J250" s="19"/>
      <c r="K250" s="19"/>
    </row>
    <row r="251" spans="2:11" ht="12.75">
      <c r="B251" s="198"/>
      <c r="C251" s="195"/>
      <c r="D251" s="195"/>
      <c r="E251" s="196"/>
      <c r="F251" s="196"/>
      <c r="G251" s="19"/>
      <c r="H251" s="19"/>
      <c r="I251" s="19"/>
      <c r="J251" s="19"/>
      <c r="K251" s="19"/>
    </row>
    <row r="252" spans="2:11" ht="12.75">
      <c r="B252" s="198"/>
      <c r="C252" s="195"/>
      <c r="D252" s="195"/>
      <c r="E252" s="196"/>
      <c r="F252" s="196"/>
      <c r="G252" s="19"/>
      <c r="H252" s="19"/>
      <c r="I252" s="19"/>
      <c r="J252" s="19"/>
      <c r="K252" s="19"/>
    </row>
    <row r="253" spans="2:11" ht="12.75">
      <c r="B253" s="198"/>
      <c r="C253" s="195"/>
      <c r="D253" s="195"/>
      <c r="E253" s="196"/>
      <c r="F253" s="196"/>
      <c r="G253" s="19"/>
      <c r="H253" s="19"/>
      <c r="I253" s="19"/>
      <c r="J253" s="19"/>
      <c r="K253" s="19"/>
    </row>
    <row r="254" spans="2:11" ht="12.75">
      <c r="B254" s="198"/>
      <c r="C254" s="195"/>
      <c r="D254" s="195"/>
      <c r="E254" s="196"/>
      <c r="F254" s="196"/>
      <c r="G254" s="19"/>
      <c r="H254" s="19"/>
      <c r="I254" s="19"/>
      <c r="J254" s="19"/>
      <c r="K254" s="19"/>
    </row>
    <row r="255" spans="2:11" ht="12.75">
      <c r="B255" s="198"/>
      <c r="C255" s="195"/>
      <c r="D255" s="195"/>
      <c r="E255" s="196"/>
      <c r="F255" s="196"/>
      <c r="G255" s="19"/>
      <c r="H255" s="19"/>
      <c r="I255" s="19"/>
      <c r="J255" s="19"/>
      <c r="K255" s="19"/>
    </row>
    <row r="256" spans="2:11" ht="12.75">
      <c r="B256" s="198"/>
      <c r="C256" s="195"/>
      <c r="D256" s="195"/>
      <c r="E256" s="196"/>
      <c r="F256" s="196"/>
      <c r="G256" s="19"/>
      <c r="H256" s="19"/>
      <c r="I256" s="19"/>
      <c r="J256" s="19"/>
      <c r="K256" s="19"/>
    </row>
    <row r="257" spans="2:11" ht="12.75">
      <c r="B257" s="198"/>
      <c r="C257" s="195"/>
      <c r="D257" s="195"/>
      <c r="E257" s="196"/>
      <c r="F257" s="196"/>
      <c r="G257" s="19"/>
      <c r="H257" s="19"/>
      <c r="I257" s="19"/>
      <c r="J257" s="19"/>
      <c r="K257" s="19"/>
    </row>
    <row r="258" spans="2:11" ht="12.75">
      <c r="B258" s="198"/>
      <c r="C258" s="195"/>
      <c r="D258" s="195"/>
      <c r="E258" s="196"/>
      <c r="F258" s="196"/>
      <c r="G258" s="19"/>
      <c r="H258" s="19"/>
      <c r="I258" s="19"/>
      <c r="J258" s="19"/>
      <c r="K258" s="19"/>
    </row>
    <row r="259" spans="2:11" ht="12.75">
      <c r="B259" s="198"/>
      <c r="C259" s="194"/>
      <c r="D259" s="194"/>
      <c r="E259" s="197"/>
      <c r="F259" s="197"/>
      <c r="G259" s="19"/>
      <c r="H259" s="19"/>
      <c r="I259" s="19"/>
      <c r="J259" s="19"/>
      <c r="K259" s="19"/>
    </row>
    <row r="260" spans="2:11" ht="12.75">
      <c r="B260" s="193"/>
      <c r="C260" s="194"/>
      <c r="D260" s="194"/>
      <c r="E260" s="197"/>
      <c r="F260" s="197"/>
      <c r="G260" s="19"/>
      <c r="H260" s="19"/>
      <c r="I260" s="19"/>
      <c r="J260" s="19"/>
      <c r="K260" s="19"/>
    </row>
    <row r="261" spans="2:11" ht="12.75">
      <c r="B261" s="193"/>
      <c r="C261" s="194"/>
      <c r="D261" s="194"/>
      <c r="E261" s="197"/>
      <c r="F261" s="197"/>
      <c r="G261" s="19"/>
      <c r="H261" s="19"/>
      <c r="I261" s="19"/>
      <c r="J261" s="19"/>
      <c r="K261" s="19"/>
    </row>
    <row r="262" spans="2:11" ht="12.75">
      <c r="B262" s="193"/>
      <c r="C262" s="194"/>
      <c r="D262" s="195"/>
      <c r="E262" s="197"/>
      <c r="F262" s="197"/>
      <c r="G262" s="19"/>
      <c r="H262" s="19"/>
      <c r="I262" s="19"/>
      <c r="J262" s="19"/>
      <c r="K262" s="19"/>
    </row>
    <row r="263" spans="2:11" ht="12.75">
      <c r="B263" s="198"/>
      <c r="C263" s="195"/>
      <c r="D263" s="195"/>
      <c r="E263" s="196"/>
      <c r="F263" s="196"/>
      <c r="G263" s="19"/>
      <c r="H263" s="19"/>
      <c r="I263" s="19"/>
      <c r="J263" s="19"/>
      <c r="K263" s="19"/>
    </row>
    <row r="264" spans="2:11" ht="12.75">
      <c r="B264" s="193"/>
      <c r="C264" s="194"/>
      <c r="D264" s="195"/>
      <c r="E264" s="196"/>
      <c r="F264" s="196"/>
      <c r="G264" s="19"/>
      <c r="H264" s="19"/>
      <c r="I264" s="19"/>
      <c r="J264" s="19"/>
      <c r="K264" s="19"/>
    </row>
    <row r="265" spans="2:11" ht="12.75">
      <c r="B265" s="193"/>
      <c r="C265" s="194"/>
      <c r="D265" s="195"/>
      <c r="E265" s="196"/>
      <c r="F265" s="196"/>
      <c r="G265" s="19"/>
      <c r="H265" s="19"/>
      <c r="I265" s="19"/>
      <c r="J265" s="19"/>
      <c r="K265" s="19"/>
    </row>
    <row r="266" spans="2:11" ht="12.75">
      <c r="B266" s="198"/>
      <c r="C266" s="195"/>
      <c r="D266" s="195"/>
      <c r="E266" s="196"/>
      <c r="F266" s="196"/>
      <c r="G266" s="19"/>
      <c r="H266" s="19"/>
      <c r="I266" s="19"/>
      <c r="J266" s="19"/>
      <c r="K266" s="19"/>
    </row>
    <row r="267" spans="2:11" ht="12.75">
      <c r="B267" s="198"/>
      <c r="C267" s="195"/>
      <c r="D267" s="195"/>
      <c r="E267" s="196"/>
      <c r="F267" s="196"/>
      <c r="G267" s="19"/>
      <c r="H267" s="19"/>
      <c r="I267" s="19"/>
      <c r="J267" s="19"/>
      <c r="K267" s="19"/>
    </row>
    <row r="268" spans="2:11" ht="12.75">
      <c r="B268" s="198"/>
      <c r="C268" s="194"/>
      <c r="D268" s="194"/>
      <c r="E268" s="197"/>
      <c r="F268" s="197"/>
      <c r="G268" s="19"/>
      <c r="H268" s="19"/>
      <c r="I268" s="19"/>
      <c r="J268" s="19"/>
      <c r="K268" s="19"/>
    </row>
    <row r="269" spans="2:11" ht="12.75">
      <c r="B269" s="193"/>
      <c r="C269" s="194"/>
      <c r="D269" s="194"/>
      <c r="E269" s="197"/>
      <c r="F269" s="197"/>
      <c r="G269" s="19"/>
      <c r="H269" s="19"/>
      <c r="I269" s="19"/>
      <c r="J269" s="19"/>
      <c r="K269" s="19"/>
    </row>
    <row r="270" spans="2:11" ht="12.75">
      <c r="B270" s="193"/>
      <c r="C270" s="194"/>
      <c r="D270" s="194"/>
      <c r="E270" s="197"/>
      <c r="F270" s="197"/>
      <c r="G270" s="19"/>
      <c r="H270" s="19"/>
      <c r="I270" s="19"/>
      <c r="J270" s="19"/>
      <c r="K270" s="19"/>
    </row>
    <row r="271" spans="2:11" ht="12.75">
      <c r="B271" s="193"/>
      <c r="C271" s="194"/>
      <c r="D271" s="194"/>
      <c r="E271" s="197"/>
      <c r="F271" s="197"/>
      <c r="G271" s="19"/>
      <c r="H271" s="19"/>
      <c r="I271" s="19"/>
      <c r="J271" s="19"/>
      <c r="K271" s="19"/>
    </row>
    <row r="272" spans="2:11" ht="12.75">
      <c r="B272" s="193"/>
      <c r="C272" s="194"/>
      <c r="D272" s="195"/>
      <c r="E272" s="197"/>
      <c r="F272" s="197"/>
      <c r="G272" s="19"/>
      <c r="H272" s="19"/>
      <c r="I272" s="19"/>
      <c r="J272" s="19"/>
      <c r="K272" s="19"/>
    </row>
    <row r="273" spans="2:11" ht="12.75">
      <c r="B273" s="193"/>
      <c r="C273" s="194"/>
      <c r="D273" s="195"/>
      <c r="E273" s="197"/>
      <c r="F273" s="197"/>
      <c r="G273" s="19"/>
      <c r="H273" s="19"/>
      <c r="I273" s="19"/>
      <c r="J273" s="19"/>
      <c r="K273" s="19"/>
    </row>
    <row r="274" spans="2:11" ht="12.75">
      <c r="B274" s="198"/>
      <c r="C274" s="195"/>
      <c r="D274" s="195"/>
      <c r="E274" s="196"/>
      <c r="F274" s="196"/>
      <c r="G274" s="19"/>
      <c r="H274" s="19"/>
      <c r="I274" s="19"/>
      <c r="J274" s="19"/>
      <c r="K274" s="19"/>
    </row>
    <row r="275" spans="2:11" ht="12.75">
      <c r="B275" s="193"/>
      <c r="C275" s="194"/>
      <c r="D275" s="195"/>
      <c r="E275" s="196"/>
      <c r="F275" s="196"/>
      <c r="G275" s="19"/>
      <c r="H275" s="19"/>
      <c r="I275" s="19"/>
      <c r="J275" s="19"/>
      <c r="K275" s="19"/>
    </row>
    <row r="276" spans="2:11" ht="12.75">
      <c r="B276" s="198"/>
      <c r="C276" s="195"/>
      <c r="D276" s="195"/>
      <c r="E276" s="196"/>
      <c r="F276" s="196"/>
      <c r="G276" s="19"/>
      <c r="H276" s="19"/>
      <c r="I276" s="19"/>
      <c r="J276" s="19"/>
      <c r="K276" s="19"/>
    </row>
    <row r="277" spans="2:11" ht="12.75">
      <c r="B277" s="198"/>
      <c r="C277" s="200"/>
      <c r="D277" s="195"/>
      <c r="E277" s="196"/>
      <c r="F277" s="196"/>
      <c r="G277" s="19"/>
      <c r="H277" s="19"/>
      <c r="I277" s="19"/>
      <c r="J277" s="19"/>
      <c r="K277" s="19"/>
    </row>
    <row r="278" spans="2:11" ht="12.75">
      <c r="B278" s="198"/>
      <c r="C278" s="195"/>
      <c r="D278" s="195"/>
      <c r="E278" s="196"/>
      <c r="F278" s="196"/>
      <c r="G278" s="19"/>
      <c r="H278" s="19"/>
      <c r="I278" s="19"/>
      <c r="J278" s="19"/>
      <c r="K278" s="19"/>
    </row>
    <row r="279" spans="2:11" ht="12.75">
      <c r="B279" s="198"/>
      <c r="C279" s="195"/>
      <c r="D279" s="195"/>
      <c r="E279" s="196"/>
      <c r="F279" s="196"/>
      <c r="G279" s="19"/>
      <c r="H279" s="19"/>
      <c r="I279" s="19"/>
      <c r="J279" s="19"/>
      <c r="K279" s="19"/>
    </row>
    <row r="280" spans="2:11" ht="12.75">
      <c r="B280" s="198"/>
      <c r="C280" s="195"/>
      <c r="D280" s="195"/>
      <c r="E280" s="196"/>
      <c r="F280" s="196"/>
      <c r="G280" s="19"/>
      <c r="H280" s="19"/>
      <c r="I280" s="19"/>
      <c r="J280" s="19"/>
      <c r="K280" s="19"/>
    </row>
    <row r="281" spans="2:11" ht="12.75">
      <c r="B281" s="198"/>
      <c r="C281" s="195"/>
      <c r="D281" s="195"/>
      <c r="E281" s="196"/>
      <c r="F281" s="196"/>
      <c r="G281" s="19"/>
      <c r="H281" s="19"/>
      <c r="I281" s="19"/>
      <c r="J281" s="19"/>
      <c r="K281" s="19"/>
    </row>
    <row r="282" spans="2:11" ht="12.75">
      <c r="B282" s="198"/>
      <c r="C282" s="195"/>
      <c r="D282" s="195"/>
      <c r="E282" s="196"/>
      <c r="F282" s="196"/>
      <c r="G282" s="19"/>
      <c r="H282" s="19"/>
      <c r="I282" s="19"/>
      <c r="J282" s="19"/>
      <c r="K282" s="19"/>
    </row>
    <row r="283" spans="2:11" ht="12.75">
      <c r="B283" s="198"/>
      <c r="C283" s="195"/>
      <c r="D283" s="195"/>
      <c r="E283" s="196"/>
      <c r="F283" s="196"/>
      <c r="G283" s="19"/>
      <c r="H283" s="19"/>
      <c r="I283" s="19"/>
      <c r="J283" s="19"/>
      <c r="K283" s="19"/>
    </row>
    <row r="284" spans="2:11" ht="12.75">
      <c r="B284" s="198"/>
      <c r="C284" s="195"/>
      <c r="D284" s="195"/>
      <c r="E284" s="196"/>
      <c r="F284" s="196"/>
      <c r="G284" s="19"/>
      <c r="H284" s="19"/>
      <c r="I284" s="19"/>
      <c r="J284" s="19"/>
      <c r="K284" s="19"/>
    </row>
    <row r="285" spans="2:11" ht="12.75">
      <c r="B285" s="198"/>
      <c r="C285" s="195"/>
      <c r="D285" s="195"/>
      <c r="E285" s="196"/>
      <c r="F285" s="196"/>
      <c r="G285" s="19"/>
      <c r="H285" s="19"/>
      <c r="I285" s="19"/>
      <c r="J285" s="19"/>
      <c r="K285" s="19"/>
    </row>
    <row r="286" spans="2:11" ht="12.75">
      <c r="B286" s="193"/>
      <c r="C286" s="194"/>
      <c r="D286" s="195"/>
      <c r="E286" s="197"/>
      <c r="F286" s="197"/>
      <c r="G286" s="19"/>
      <c r="H286" s="19"/>
      <c r="I286" s="19"/>
      <c r="J286" s="19"/>
      <c r="K286" s="19"/>
    </row>
    <row r="287" spans="2:11" ht="12.75">
      <c r="B287" s="198"/>
      <c r="C287" s="195"/>
      <c r="D287" s="195"/>
      <c r="E287" s="196"/>
      <c r="F287" s="196"/>
      <c r="G287" s="19"/>
      <c r="H287" s="19"/>
      <c r="I287" s="19"/>
      <c r="J287" s="19"/>
      <c r="K287" s="19"/>
    </row>
    <row r="288" spans="2:11" ht="12.75">
      <c r="B288" s="198"/>
      <c r="C288" s="194"/>
      <c r="D288" s="194"/>
      <c r="E288" s="197"/>
      <c r="F288" s="197"/>
      <c r="G288" s="19"/>
      <c r="H288" s="19"/>
      <c r="I288" s="19"/>
      <c r="J288" s="19"/>
      <c r="K288" s="19"/>
    </row>
    <row r="289" spans="2:11" ht="12.75">
      <c r="B289" s="198"/>
      <c r="C289" s="195"/>
      <c r="D289" s="195"/>
      <c r="E289" s="196"/>
      <c r="F289" s="196"/>
      <c r="G289" s="19"/>
      <c r="H289" s="19"/>
      <c r="I289" s="19"/>
      <c r="J289" s="19"/>
      <c r="K289" s="19"/>
    </row>
    <row r="290" spans="2:11" ht="12.75">
      <c r="B290" s="198"/>
      <c r="C290" s="195"/>
      <c r="D290" s="195"/>
      <c r="E290" s="196"/>
      <c r="F290" s="196"/>
      <c r="G290" s="19"/>
      <c r="H290" s="19"/>
      <c r="I290" s="19"/>
      <c r="J290" s="19"/>
      <c r="K290" s="19"/>
    </row>
    <row r="291" spans="2:11" ht="12.75">
      <c r="B291" s="19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2:11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2:11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2:11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2:11" ht="12.75">
      <c r="B295" s="19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2:11" ht="12.75">
      <c r="B296" s="19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2:11" ht="12.75">
      <c r="B297" s="19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2:11" ht="12.75">
      <c r="B298" s="19"/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2:11" ht="12.75">
      <c r="B299" s="19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2:11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2:11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2:11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2:11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2:11" ht="12.75">
      <c r="B304" s="19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2:11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2:11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2:11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2:11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2:11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2:11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2:11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2:11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2:11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2:11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2:11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2:11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2:11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2:11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2:11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2:11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2:11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2:11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2:11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2:11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2:11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2:11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2:11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2:11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2:11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2:11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2:11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2:11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2:11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2:11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2:11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2:11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2:11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2:11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2:11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2:11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2:11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2:11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2:11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2:11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2:11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2:11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2:11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2:11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2:11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2:11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2:11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2:11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2:11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2:11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2:11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2:11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2:11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2:11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2:11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2:11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2:11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2:11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2:11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2:11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2:11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2:11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2:11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2:11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2:11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2:11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2:11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2:11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2:11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2:11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2:11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2:11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2:11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2:11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2:11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2:11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2:11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2:11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2:11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2:11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2:11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2:11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2:11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2:11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2:11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2:11" ht="12.75">
      <c r="B390" s="19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2:11" ht="12.75">
      <c r="B391" s="19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2:11" ht="12.75">
      <c r="B392" s="19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2:11" ht="12.75">
      <c r="B393" s="19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2:11" ht="12.75">
      <c r="B394" s="19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2:11" ht="12.75">
      <c r="B395" s="19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2:11" ht="12.75">
      <c r="B396" s="19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2:11" ht="12.75">
      <c r="B397" s="19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2:11" ht="12.75">
      <c r="B398" s="19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2:11" ht="12.75">
      <c r="B399" s="19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2:11" ht="12.75">
      <c r="B400" s="19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2:11" ht="12.75">
      <c r="B401" s="19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2:11" ht="12.75">
      <c r="B402" s="19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2:11" ht="12.75">
      <c r="B403" s="19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2:11" ht="12.75">
      <c r="B404" s="19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2:11" ht="12.75">
      <c r="B405" s="19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2:11" ht="12.75">
      <c r="B406" s="19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2:11" ht="12.75">
      <c r="B407" s="19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2:11" ht="12.75">
      <c r="B408" s="19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2:11" ht="12.75">
      <c r="B409" s="19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2:11" ht="12.75">
      <c r="B410" s="19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2:11" ht="12.75">
      <c r="B411" s="19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2:11" ht="12.75">
      <c r="B412" s="19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2:11" ht="12.75">
      <c r="B413" s="19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2:11" ht="12.75">
      <c r="B414" s="19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2:11" ht="12.75">
      <c r="B415" s="19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2:11" ht="12.75">
      <c r="B416" s="19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2:11" ht="12.75">
      <c r="B417" s="19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2:11" ht="12.75">
      <c r="B418" s="19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2:11" ht="12.75">
      <c r="B419" s="19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2:11" ht="12.75">
      <c r="B420" s="19"/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2:11" ht="12.75">
      <c r="B421" s="19"/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2:11" ht="12.75">
      <c r="B422" s="19"/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2:11" ht="12.75">
      <c r="B423" s="19"/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2:11" ht="12.75">
      <c r="B424" s="19"/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2:11" ht="12.75">
      <c r="B425" s="19"/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2:11" ht="12.75">
      <c r="B426" s="19"/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2:11" ht="12.75">
      <c r="B427" s="19"/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2:11" ht="12.75">
      <c r="B428" s="19"/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2:11" ht="12.75">
      <c r="B429" s="19"/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2:11" ht="12.75">
      <c r="B430" s="19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2:11" ht="12.75">
      <c r="B431" s="19"/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2:11" ht="12.75">
      <c r="B432" s="19"/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2:11" ht="12.75">
      <c r="B433" s="19"/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2:11" ht="12.75">
      <c r="B434" s="19"/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2:11" ht="12.75">
      <c r="B435" s="19"/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2:11" ht="12.75">
      <c r="B436" s="19"/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2:11" ht="12.75">
      <c r="B437" s="19"/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2:11" ht="12.75">
      <c r="B438" s="19"/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2:11" ht="12.75">
      <c r="B439" s="19"/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2:11" ht="12.75">
      <c r="B440" s="19"/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2:11" ht="12.75">
      <c r="B441" s="19"/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2:11" ht="12.75">
      <c r="B442" s="19"/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2:11" ht="12.75">
      <c r="B443" s="19"/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2:11" ht="12.75">
      <c r="B444" s="19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2:11" ht="12.75">
      <c r="B445" s="19"/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2:11" ht="12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2:11" ht="12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2:11" ht="12.75">
      <c r="B448" s="19"/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2:11" ht="12.75">
      <c r="B449" s="19"/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2:11" ht="12.75">
      <c r="B450" s="19"/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2:11" ht="12.75">
      <c r="B451" s="19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2:11" ht="12.75">
      <c r="B452" s="19"/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2:11" ht="12.75">
      <c r="B453" s="19"/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2:11" ht="12.75">
      <c r="B454" s="19"/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2:11" ht="12.75">
      <c r="B455" s="19"/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2:11" ht="12.75">
      <c r="B456" s="19"/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2:11" ht="12.75">
      <c r="B457" s="19"/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2:11" ht="12.75">
      <c r="B458" s="19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2:11" ht="12.75">
      <c r="B459" s="19"/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2:11" ht="12.75">
      <c r="B460" s="19"/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2:11" ht="12.75">
      <c r="B461" s="19"/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2:11" ht="12.75">
      <c r="B462" s="19"/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2:11" ht="12.75">
      <c r="B463" s="19"/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2:11" ht="12.75">
      <c r="B464" s="19"/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2:11" ht="12.75">
      <c r="B465" s="19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2:11" ht="12.75">
      <c r="B466" s="19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2:11" ht="12.75">
      <c r="B467" s="19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2:11" ht="12.75">
      <c r="B468" s="19"/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2:11" ht="12.75">
      <c r="B469" s="19"/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2:11" ht="12.75">
      <c r="B470" s="19"/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2:11" ht="12.75">
      <c r="B471" s="19"/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2:11" ht="12.75">
      <c r="B472" s="19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2:11" ht="12.75">
      <c r="B473" s="19"/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2:11" ht="12.75">
      <c r="B474" s="19"/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2:11" ht="12.75">
      <c r="B475" s="19"/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2:11" ht="12.75">
      <c r="B476" s="19"/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2:11" ht="12.75">
      <c r="B477" s="19"/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2:11" ht="12.75">
      <c r="B478" s="19"/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2:11" ht="12.75">
      <c r="B479" s="19"/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2:11" ht="12.75">
      <c r="B480" s="19"/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2:11" ht="12.75">
      <c r="B481" s="19"/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2:11" ht="12.75">
      <c r="B482" s="19"/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2:11" ht="12.75">
      <c r="B483" s="19"/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2:11" ht="12.75">
      <c r="B484" s="19"/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2:11" ht="12.75">
      <c r="B485" s="19"/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2:11" ht="12.75">
      <c r="B486" s="19"/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2:11" ht="12.75">
      <c r="B487" s="19"/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2:11" ht="12.75">
      <c r="B488" s="19"/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2:11" ht="12.75">
      <c r="B489" s="19"/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2:11" ht="12.75">
      <c r="B490" s="19"/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2:11" ht="12.75">
      <c r="B491" s="19"/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2:11" ht="12.75">
      <c r="B492" s="19"/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2:11" ht="12.75">
      <c r="B493" s="19"/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2:11" ht="12.75">
      <c r="B494" s="19"/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2:11" ht="12.75">
      <c r="B495" s="19"/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2:11" ht="12.75">
      <c r="B496" s="19"/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2:11" ht="12.75">
      <c r="B497" s="19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2:11" ht="12.75">
      <c r="B498" s="19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2:11" ht="12.75">
      <c r="B499" s="19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2:11" ht="12.75">
      <c r="B500" s="19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2:11" ht="12.75">
      <c r="B501" s="19"/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2:11" ht="12.75">
      <c r="B502" s="19"/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2:11" ht="12.75">
      <c r="B503" s="19"/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2:11" ht="12.75">
      <c r="B504" s="19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2:11" ht="12.75">
      <c r="B505" s="19"/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2:11" ht="12.75">
      <c r="B506" s="19"/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2:11" ht="12.75">
      <c r="B507" s="19"/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2:11" ht="12.75">
      <c r="B508" s="19"/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2:11" ht="12.75">
      <c r="B509" s="19"/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2:11" ht="12.75">
      <c r="B510" s="19"/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2:11" ht="12.75">
      <c r="B511" s="19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2:11" ht="12.75">
      <c r="B512" s="19"/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2:11" ht="12.75">
      <c r="B513" s="19"/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2:11" ht="12.75">
      <c r="B514" s="19"/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2:11" ht="12.75">
      <c r="B515" s="19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2:11" ht="12.75">
      <c r="B516" s="19"/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2:11" ht="12.75">
      <c r="B517" s="19"/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2:11" ht="12.75">
      <c r="B518" s="19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2:11" ht="12.75">
      <c r="B519" s="19"/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2:11" ht="12.75">
      <c r="B520" s="19"/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2:11" ht="12.75">
      <c r="B521" s="19"/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2:11" ht="12.75">
      <c r="B522" s="19"/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2:11" ht="12.75">
      <c r="B523" s="19"/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2:11" ht="12.75">
      <c r="B524" s="19"/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2:11" ht="12.75">
      <c r="B525" s="19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2:11" ht="12.75">
      <c r="B526" s="19"/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2:11" ht="12.75">
      <c r="B527" s="19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2:11" ht="12.75">
      <c r="B528" s="19"/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2:11" ht="12.75">
      <c r="B529" s="19"/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2:11" ht="12.75">
      <c r="B530" s="19"/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2:11" ht="12.75">
      <c r="B531" s="19"/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2:11" ht="12.75">
      <c r="B532" s="19"/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2:11" ht="12.75">
      <c r="B533" s="19"/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2:11" ht="12.75">
      <c r="B534" s="19"/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2:11" ht="12.75">
      <c r="B535" s="19"/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2:11" ht="12.75">
      <c r="B536" s="19"/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2:11" ht="12.75">
      <c r="B537" s="19"/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2:11" ht="12.75">
      <c r="B538" s="19"/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2:11" ht="12.75">
      <c r="B539" s="19"/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2:11" ht="12.75">
      <c r="B540" s="19"/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2:11" ht="12.75">
      <c r="B541" s="19"/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2:11" ht="12.75">
      <c r="B542" s="19"/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2:11" ht="12.75">
      <c r="B543" s="19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2:11" ht="12.75">
      <c r="B544" s="19"/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2:11" ht="12.75">
      <c r="B545" s="19"/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2:11" ht="12.75">
      <c r="B546" s="19"/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2:11" ht="12.75">
      <c r="B547" s="19"/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2:11" ht="12.75">
      <c r="B548" s="19"/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2:11" ht="12.75">
      <c r="B549" s="19"/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2:11" ht="12.75">
      <c r="B550" s="19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2:11" ht="12.75">
      <c r="B551" s="19"/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2:11" ht="12.75">
      <c r="B552" s="19"/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2:11" ht="12.75">
      <c r="B553" s="19"/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2:11" ht="12.75">
      <c r="B554" s="19"/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2:11" ht="12.75">
      <c r="B555" s="19"/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2:11" ht="12.75">
      <c r="B556" s="19"/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2:11" ht="12.75">
      <c r="B557" s="19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2:11" ht="12.75">
      <c r="B558" s="19"/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2:11" ht="12.75">
      <c r="B559" s="19"/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2:11" ht="12.75">
      <c r="B560" s="19"/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2:11" ht="12.75">
      <c r="B561" s="19"/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2:11" ht="12.75">
      <c r="B562" s="19"/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2:11" ht="12.75">
      <c r="B563" s="19"/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2:11" ht="12.75">
      <c r="B564" s="19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2:11" ht="12.75">
      <c r="B565" s="19"/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2:11" ht="12.75">
      <c r="B566" s="19"/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2:11" ht="12.75">
      <c r="B567" s="19"/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2:11" ht="12.75">
      <c r="B568" s="19"/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2:11" ht="12.75">
      <c r="B569" s="19"/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2:11" ht="12.75">
      <c r="B570" s="19"/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2:11" ht="12.75">
      <c r="B571" s="19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2:11" ht="12.75">
      <c r="B572" s="19"/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2:11" ht="12.75">
      <c r="B573" s="19"/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2:11" ht="12.75">
      <c r="B574" s="19"/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2:11" ht="12.75">
      <c r="B575" s="19"/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2:11" ht="12.75">
      <c r="B576" s="19"/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2:11" ht="12.75">
      <c r="B577" s="19"/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2:11" ht="12.75">
      <c r="B578" s="19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2:11" ht="12.75">
      <c r="B579" s="19"/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2:11" ht="12.75">
      <c r="B580" s="19"/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2:11" ht="12.75">
      <c r="B581" s="19"/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2:11" ht="12.75">
      <c r="B582" s="19"/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2:11" ht="12.75">
      <c r="B583" s="19"/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2:11" ht="12.75">
      <c r="B584" s="19"/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2:11" ht="12.75">
      <c r="B585" s="19"/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2:11" ht="12.75">
      <c r="B586" s="19"/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2:11" ht="12.75">
      <c r="B587" s="19"/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2:11" ht="12.75">
      <c r="B588" s="19"/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2:11" ht="12.75">
      <c r="B589" s="19"/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2:11" ht="12.75">
      <c r="B590" s="19"/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2:11" ht="12.75">
      <c r="B591" s="19"/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2:11" ht="12.75">
      <c r="B592" s="19"/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2:11" ht="12.75">
      <c r="B593" s="19"/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2:11" ht="12.75">
      <c r="B594" s="19"/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2:11" ht="12.75">
      <c r="B595" s="19"/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2:11" ht="12.75">
      <c r="B596" s="19"/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2:11" ht="12.75">
      <c r="B597" s="19"/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2:11" ht="12.75">
      <c r="B598" s="19"/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2:11" ht="12.75">
      <c r="B599" s="19"/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2:11" ht="12.75">
      <c r="B600" s="19"/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2:11" ht="12.75">
      <c r="B601" s="19"/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2:11" ht="12.75">
      <c r="B602" s="19"/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2:11" ht="12.75">
      <c r="B603" s="19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2:11" ht="12.75">
      <c r="B604" s="19"/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2:11" ht="12.75">
      <c r="B605" s="19"/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2:11" ht="12.75">
      <c r="B606" s="19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2:11" ht="12.75">
      <c r="B607" s="19"/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2:11" ht="12.75">
      <c r="B608" s="19"/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2:11" ht="12.75">
      <c r="B609" s="19"/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2:11" ht="12.75">
      <c r="B610" s="19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2:11" ht="12.75">
      <c r="B611" s="19"/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2:11" ht="12.75">
      <c r="B612" s="19"/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2:11" ht="12.75">
      <c r="B613" s="19"/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2:11" ht="12.75">
      <c r="B614" s="19"/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2:11" ht="12.75">
      <c r="B615" s="19"/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2:11" ht="12.75">
      <c r="B616" s="19"/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2:11" ht="12.75">
      <c r="B617" s="19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2:11" ht="12.75">
      <c r="B618" s="19"/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2:11" ht="12.75">
      <c r="B619" s="19"/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2:11" ht="12.75">
      <c r="B620" s="19"/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2:11" ht="12.75">
      <c r="B621" s="19"/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2:11" ht="12.75">
      <c r="B622" s="19"/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2:11" ht="12.75">
      <c r="B623" s="19"/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2:11" ht="12.75">
      <c r="B624" s="19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2:11" ht="12.75">
      <c r="B625" s="19"/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2:11" ht="12.75">
      <c r="B626" s="19"/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2:11" ht="12.75">
      <c r="B627" s="19"/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2:11" ht="12.75">
      <c r="B628" s="19"/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2:11" ht="12.75">
      <c r="B629" s="19"/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2:11" ht="12.75">
      <c r="B630" s="19"/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2:11" ht="12.75">
      <c r="B631" s="19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2:11" ht="12.75">
      <c r="B632" s="19"/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2:11" ht="12.75">
      <c r="B633" s="19"/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2:11" ht="12.75">
      <c r="B634" s="19"/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2:11" ht="12.75">
      <c r="B635" s="19"/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2:11" ht="12.75">
      <c r="B636" s="19"/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2:11" ht="12.75">
      <c r="B637" s="19"/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2:11" ht="12.75">
      <c r="B638" s="19"/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2:11" ht="12.75">
      <c r="B639" s="19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2:11" ht="12.75">
      <c r="B640" s="19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2:11" ht="12.75">
      <c r="B641" s="19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2:11" ht="12.75">
      <c r="B642" s="19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2:11" ht="12.75">
      <c r="B643" s="19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2:11" ht="12.75">
      <c r="B644" s="19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2:11" ht="12.75">
      <c r="B645" s="19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2:11" ht="12.75">
      <c r="B646" s="19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2:11" ht="12.75">
      <c r="B647" s="19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2:11" ht="12.75">
      <c r="B648" s="19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2:11" ht="12.75">
      <c r="B649" s="19"/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2:11" ht="12.75">
      <c r="B650" s="19"/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2:11" ht="12.75">
      <c r="B651" s="19"/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2:11" ht="12.75">
      <c r="B652" s="19"/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2:11" ht="12.75">
      <c r="B653" s="19"/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2:11" ht="12.75"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2:11" ht="12.75"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2:11" ht="12.75"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2:11" ht="12.75"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2:11" ht="12.75"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2:11" ht="12.75"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2:11" ht="12.75"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2:11" ht="12.75"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2:11" ht="12.75"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2:11" ht="12.75"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2:11" ht="12.75"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2:11" ht="12.75"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2:11" ht="12.75"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2:11" ht="12.75"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2:11" ht="12.75"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2:11" ht="12.75"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2:11" ht="12.75"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2:11" ht="12.75"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2:11" ht="12.75"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2:11" ht="12.75"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2:11" ht="12.75"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2:11" ht="12.75"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2:11" ht="12.75"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2:11" ht="12.75"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2:11" ht="12.75"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2:11" ht="12.75"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2:11" ht="12.75"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2:11" ht="12.75"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</sheetData>
  <sheetProtection/>
  <printOptions/>
  <pageMargins left="0.5" right="0.4" top="0.5" bottom="0.5" header="0.5" footer="0.5"/>
  <pageSetup horizontalDpi="600" verticalDpi="600" orientation="portrait" paperSize="9" r:id="rId1"/>
  <ignoredErrors>
    <ignoredError sqref="B4:B5 B10 B21:B22 B30:B32 B26 B6:B8 B11:B19 B27:B28 B37:B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J247"/>
  <sheetViews>
    <sheetView zoomScalePageLayoutView="0" workbookViewId="0" topLeftCell="B1">
      <selection activeCell="E34" sqref="E34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45.7109375" style="0" customWidth="1"/>
    <col min="4" max="4" width="9.28125" style="0" customWidth="1"/>
    <col min="5" max="6" width="13.7109375" style="0" customWidth="1"/>
    <col min="8" max="8" width="20.57421875" style="0" customWidth="1"/>
  </cols>
  <sheetData>
    <row r="2" ht="15.75">
      <c r="C2" s="17" t="s">
        <v>252</v>
      </c>
    </row>
    <row r="3" ht="15.75">
      <c r="C3" s="17" t="s">
        <v>253</v>
      </c>
    </row>
    <row r="5" spans="2:6" ht="19.5" customHeight="1">
      <c r="B5" s="6" t="s">
        <v>82</v>
      </c>
      <c r="C5" s="6" t="s">
        <v>81</v>
      </c>
      <c r="D5" s="6"/>
      <c r="E5" s="6" t="s">
        <v>584</v>
      </c>
      <c r="F5" s="6" t="s">
        <v>583</v>
      </c>
    </row>
    <row r="6" spans="2:8" ht="15.75" customHeight="1">
      <c r="B6" s="14" t="s">
        <v>5</v>
      </c>
      <c r="C6" s="4" t="s">
        <v>83</v>
      </c>
      <c r="D6" s="4"/>
      <c r="E6" s="64">
        <v>0</v>
      </c>
      <c r="F6" s="64"/>
      <c r="H6" s="64"/>
    </row>
    <row r="7" spans="2:8" ht="15.75" customHeight="1">
      <c r="B7" s="14" t="s">
        <v>7</v>
      </c>
      <c r="C7" s="4" t="s">
        <v>84</v>
      </c>
      <c r="D7" s="4"/>
      <c r="E7" s="64">
        <v>0</v>
      </c>
      <c r="F7" s="64"/>
      <c r="H7" s="64"/>
    </row>
    <row r="8" spans="2:8" ht="30" customHeight="1">
      <c r="B8" s="14" t="s">
        <v>10</v>
      </c>
      <c r="C8" s="35" t="s">
        <v>85</v>
      </c>
      <c r="D8" s="4"/>
      <c r="E8" s="64">
        <v>0</v>
      </c>
      <c r="F8" s="64"/>
      <c r="H8" s="64"/>
    </row>
    <row r="9" spans="2:8" ht="15.75" customHeight="1">
      <c r="B9" s="14" t="s">
        <v>20</v>
      </c>
      <c r="C9" s="4" t="s">
        <v>86</v>
      </c>
      <c r="D9" s="4"/>
      <c r="E9" s="64"/>
      <c r="F9" s="64"/>
      <c r="H9" s="64"/>
    </row>
    <row r="10" spans="2:8" ht="15.75" customHeight="1">
      <c r="B10" s="14" t="s">
        <v>23</v>
      </c>
      <c r="C10" s="4" t="s">
        <v>87</v>
      </c>
      <c r="D10" s="4"/>
      <c r="E10" s="64">
        <f>E11+E12</f>
        <v>29175</v>
      </c>
      <c r="F10" s="64"/>
      <c r="H10" s="64"/>
    </row>
    <row r="11" spans="2:8" ht="15.75" customHeight="1">
      <c r="B11" s="14"/>
      <c r="C11" s="4" t="s">
        <v>88</v>
      </c>
      <c r="D11" s="4"/>
      <c r="E11" s="64">
        <v>25000</v>
      </c>
      <c r="F11" s="64"/>
      <c r="H11" s="64"/>
    </row>
    <row r="12" spans="2:8" ht="15.75" customHeight="1">
      <c r="B12" s="14"/>
      <c r="C12" s="4" t="s">
        <v>335</v>
      </c>
      <c r="D12" s="4"/>
      <c r="E12" s="64">
        <v>4175</v>
      </c>
      <c r="F12" s="64"/>
      <c r="H12" s="64"/>
    </row>
    <row r="13" spans="2:8" ht="15.75" customHeight="1">
      <c r="B13" s="14" t="s">
        <v>25</v>
      </c>
      <c r="C13" s="4" t="s">
        <v>89</v>
      </c>
      <c r="D13" s="4"/>
      <c r="E13" s="64">
        <v>0</v>
      </c>
      <c r="F13" s="64"/>
      <c r="H13" s="64"/>
    </row>
    <row r="14" spans="2:8" ht="15.75" customHeight="1">
      <c r="B14" s="14" t="s">
        <v>27</v>
      </c>
      <c r="C14" s="4" t="s">
        <v>214</v>
      </c>
      <c r="D14" s="4"/>
      <c r="E14" s="64">
        <v>0</v>
      </c>
      <c r="F14" s="64"/>
      <c r="H14" s="64"/>
    </row>
    <row r="15" spans="2:8" ht="16.5" customHeight="1">
      <c r="B15" s="14" t="s">
        <v>76</v>
      </c>
      <c r="C15" s="2" t="s">
        <v>90</v>
      </c>
      <c r="D15" s="2"/>
      <c r="E15" s="64">
        <f>E10</f>
        <v>29175</v>
      </c>
      <c r="F15" s="64"/>
      <c r="H15" s="64"/>
    </row>
    <row r="16" spans="2:8" ht="27.75" customHeight="1">
      <c r="B16" s="14" t="s">
        <v>77</v>
      </c>
      <c r="C16" s="38" t="s">
        <v>336</v>
      </c>
      <c r="D16" s="2"/>
      <c r="E16" s="64">
        <f>E6-E15</f>
        <v>-29175</v>
      </c>
      <c r="F16" s="64"/>
      <c r="H16" s="64"/>
    </row>
    <row r="17" spans="2:8" ht="15.75" customHeight="1">
      <c r="B17" s="14" t="s">
        <v>78</v>
      </c>
      <c r="C17" s="63" t="s">
        <v>91</v>
      </c>
      <c r="D17" s="4"/>
      <c r="E17" s="64"/>
      <c r="F17" s="64"/>
      <c r="H17" s="64"/>
    </row>
    <row r="18" spans="2:8" ht="15.75" customHeight="1">
      <c r="B18" s="14" t="s">
        <v>95</v>
      </c>
      <c r="C18" s="4" t="s">
        <v>337</v>
      </c>
      <c r="D18" s="4"/>
      <c r="E18" s="64"/>
      <c r="F18" s="64"/>
      <c r="H18" s="64"/>
    </row>
    <row r="19" spans="2:8" ht="16.5" customHeight="1">
      <c r="B19" s="14" t="s">
        <v>96</v>
      </c>
      <c r="C19" s="2" t="s">
        <v>93</v>
      </c>
      <c r="D19" s="4"/>
      <c r="E19" s="64">
        <v>0</v>
      </c>
      <c r="F19" s="64"/>
      <c r="H19" s="64"/>
    </row>
    <row r="20" spans="2:8" ht="30" customHeight="1">
      <c r="B20" s="12" t="s">
        <v>248</v>
      </c>
      <c r="C20" s="35" t="s">
        <v>218</v>
      </c>
      <c r="D20" s="4"/>
      <c r="E20" s="64"/>
      <c r="F20" s="64"/>
      <c r="H20" s="64"/>
    </row>
    <row r="21" spans="2:8" ht="15.75" customHeight="1">
      <c r="B21" s="14" t="s">
        <v>249</v>
      </c>
      <c r="C21" s="4" t="s">
        <v>217</v>
      </c>
      <c r="D21" s="4"/>
      <c r="E21" s="64"/>
      <c r="F21" s="64"/>
      <c r="H21" s="64"/>
    </row>
    <row r="22" spans="2:8" ht="15.75" customHeight="1">
      <c r="B22" s="14" t="s">
        <v>250</v>
      </c>
      <c r="C22" s="4" t="s">
        <v>215</v>
      </c>
      <c r="D22" s="4"/>
      <c r="E22" s="64"/>
      <c r="F22" s="64"/>
      <c r="H22" s="64"/>
    </row>
    <row r="23" spans="2:8" ht="15.75" customHeight="1">
      <c r="B23" s="14" t="s">
        <v>251</v>
      </c>
      <c r="C23" s="4" t="s">
        <v>216</v>
      </c>
      <c r="D23" s="4"/>
      <c r="E23" s="64"/>
      <c r="F23" s="64"/>
      <c r="H23" s="64"/>
    </row>
    <row r="24" spans="2:8" ht="27.75" customHeight="1">
      <c r="B24" s="14" t="s">
        <v>97</v>
      </c>
      <c r="C24" s="38" t="s">
        <v>103</v>
      </c>
      <c r="D24" s="2"/>
      <c r="E24" s="64">
        <v>0</v>
      </c>
      <c r="F24" s="64"/>
      <c r="H24" s="64"/>
    </row>
    <row r="25" spans="2:8" ht="27.75" customHeight="1">
      <c r="B25" s="14" t="s">
        <v>98</v>
      </c>
      <c r="C25" s="2" t="s">
        <v>104</v>
      </c>
      <c r="D25" s="4"/>
      <c r="E25" s="64">
        <f>E16</f>
        <v>-29175</v>
      </c>
      <c r="F25" s="64"/>
      <c r="H25" s="64"/>
    </row>
    <row r="26" spans="2:10" ht="15.75" customHeight="1">
      <c r="B26" s="14" t="s">
        <v>100</v>
      </c>
      <c r="C26" s="4" t="s">
        <v>105</v>
      </c>
      <c r="D26" s="4"/>
      <c r="E26" s="64">
        <v>0</v>
      </c>
      <c r="F26" s="64"/>
      <c r="H26" s="64"/>
      <c r="J26" s="79"/>
    </row>
    <row r="27" spans="2:8" ht="27.75" customHeight="1">
      <c r="B27" s="14" t="s">
        <v>102</v>
      </c>
      <c r="C27" s="2" t="s">
        <v>106</v>
      </c>
      <c r="D27" s="4"/>
      <c r="E27" s="64"/>
      <c r="F27" s="64"/>
      <c r="H27" s="64"/>
    </row>
    <row r="28" spans="2:8" ht="15.75" customHeight="1">
      <c r="B28" s="14" t="s">
        <v>108</v>
      </c>
      <c r="C28" s="4" t="s">
        <v>107</v>
      </c>
      <c r="D28" s="4"/>
      <c r="E28" s="64">
        <f>E25</f>
        <v>-29175</v>
      </c>
      <c r="F28" s="64"/>
      <c r="H28" s="64"/>
    </row>
    <row r="29" spans="2:8" ht="15.75" customHeight="1">
      <c r="B29" s="14"/>
      <c r="C29" s="4"/>
      <c r="D29" s="4"/>
      <c r="E29" s="77"/>
      <c r="F29" s="77"/>
      <c r="H29" s="77"/>
    </row>
    <row r="30" spans="2:6" ht="15.75" customHeight="1">
      <c r="B30" s="14"/>
      <c r="C30" s="4"/>
      <c r="D30" s="4"/>
      <c r="E30" s="77"/>
      <c r="F30" s="77"/>
    </row>
    <row r="31" spans="2:6" ht="15.75" customHeight="1">
      <c r="B31" s="14"/>
      <c r="C31" s="4"/>
      <c r="D31" s="4"/>
      <c r="E31" s="64"/>
      <c r="F31" s="77"/>
    </row>
    <row r="32" spans="2:6" ht="15.75" customHeight="1">
      <c r="B32" s="14"/>
      <c r="C32" s="4"/>
      <c r="D32" s="4"/>
      <c r="E32" s="64" t="s">
        <v>606</v>
      </c>
      <c r="F32" s="77"/>
    </row>
    <row r="50" ht="15.75">
      <c r="C50" s="17"/>
    </row>
    <row r="51" ht="15.75">
      <c r="C51" s="17"/>
    </row>
    <row r="53" spans="2:6" ht="12.75">
      <c r="B53" s="6"/>
      <c r="C53" s="6"/>
      <c r="D53" s="6"/>
      <c r="E53" s="6"/>
      <c r="F53" s="6"/>
    </row>
    <row r="54" spans="2:6" ht="12.75">
      <c r="B54" s="14"/>
      <c r="C54" s="4"/>
      <c r="D54" s="4"/>
      <c r="E54" s="64"/>
      <c r="F54" s="64"/>
    </row>
    <row r="55" spans="2:6" ht="12.75">
      <c r="B55" s="14"/>
      <c r="C55" s="4"/>
      <c r="D55" s="4"/>
      <c r="E55" s="64"/>
      <c r="F55" s="64"/>
    </row>
    <row r="56" spans="2:6" ht="12.75">
      <c r="B56" s="14"/>
      <c r="C56" s="35"/>
      <c r="D56" s="4"/>
      <c r="E56" s="64"/>
      <c r="F56" s="64"/>
    </row>
    <row r="57" spans="2:6" ht="12.75">
      <c r="B57" s="14"/>
      <c r="C57" s="4"/>
      <c r="D57" s="4"/>
      <c r="E57" s="64"/>
      <c r="F57" s="64"/>
    </row>
    <row r="58" spans="2:6" ht="12.75">
      <c r="B58" s="14"/>
      <c r="C58" s="4"/>
      <c r="D58" s="4"/>
      <c r="E58" s="64"/>
      <c r="F58" s="64"/>
    </row>
    <row r="59" spans="2:6" ht="12.75">
      <c r="B59" s="14"/>
      <c r="C59" s="4"/>
      <c r="D59" s="4"/>
      <c r="E59" s="64"/>
      <c r="F59" s="64"/>
    </row>
    <row r="60" spans="2:6" ht="12.75">
      <c r="B60" s="14"/>
      <c r="C60" s="4"/>
      <c r="D60" s="4"/>
      <c r="E60" s="64"/>
      <c r="F60" s="64"/>
    </row>
    <row r="61" spans="2:6" ht="12.75">
      <c r="B61" s="14"/>
      <c r="C61" s="4"/>
      <c r="D61" s="4"/>
      <c r="E61" s="64"/>
      <c r="F61" s="64"/>
    </row>
    <row r="62" spans="2:6" ht="12.75">
      <c r="B62" s="14"/>
      <c r="C62" s="4"/>
      <c r="D62" s="4"/>
      <c r="E62" s="64"/>
      <c r="F62" s="64"/>
    </row>
    <row r="63" spans="2:6" ht="12.75">
      <c r="B63" s="14"/>
      <c r="C63" s="2"/>
      <c r="D63" s="2"/>
      <c r="E63" s="64"/>
      <c r="F63" s="64"/>
    </row>
    <row r="64" spans="2:6" ht="12.75">
      <c r="B64" s="14"/>
      <c r="C64" s="38"/>
      <c r="D64" s="2"/>
      <c r="E64" s="64"/>
      <c r="F64" s="64"/>
    </row>
    <row r="65" spans="2:6" ht="12.75">
      <c r="B65" s="14"/>
      <c r="C65" s="63"/>
      <c r="D65" s="4"/>
      <c r="E65" s="64"/>
      <c r="F65" s="64"/>
    </row>
    <row r="66" spans="2:6" ht="12.75">
      <c r="B66" s="14"/>
      <c r="C66" s="4"/>
      <c r="D66" s="4"/>
      <c r="E66" s="64"/>
      <c r="F66" s="64"/>
    </row>
    <row r="67" spans="2:6" ht="12.75">
      <c r="B67" s="14"/>
      <c r="C67" s="2"/>
      <c r="D67" s="4"/>
      <c r="E67" s="64"/>
      <c r="F67" s="64"/>
    </row>
    <row r="68" spans="2:6" ht="12.75">
      <c r="B68" s="12"/>
      <c r="C68" s="35"/>
      <c r="D68" s="4"/>
      <c r="E68" s="64"/>
      <c r="F68" s="64"/>
    </row>
    <row r="69" spans="2:6" ht="12.75">
      <c r="B69" s="14"/>
      <c r="C69" s="4"/>
      <c r="D69" s="4"/>
      <c r="E69" s="64"/>
      <c r="F69" s="64"/>
    </row>
    <row r="70" spans="2:6" ht="12.75">
      <c r="B70" s="14"/>
      <c r="C70" s="4"/>
      <c r="D70" s="4"/>
      <c r="E70" s="64"/>
      <c r="F70" s="64"/>
    </row>
    <row r="71" spans="2:6" ht="12.75">
      <c r="B71" s="14"/>
      <c r="C71" s="4"/>
      <c r="D71" s="4"/>
      <c r="E71" s="64"/>
      <c r="F71" s="64"/>
    </row>
    <row r="72" spans="2:6" ht="12.75">
      <c r="B72" s="14"/>
      <c r="C72" s="38"/>
      <c r="D72" s="2"/>
      <c r="E72" s="64"/>
      <c r="F72" s="64"/>
    </row>
    <row r="73" spans="2:6" ht="12.75">
      <c r="B73" s="14"/>
      <c r="C73" s="2"/>
      <c r="D73" s="4"/>
      <c r="E73" s="64"/>
      <c r="F73" s="64"/>
    </row>
    <row r="74" spans="2:9" ht="12.75">
      <c r="B74" s="14"/>
      <c r="C74" s="4"/>
      <c r="D74" s="4"/>
      <c r="E74" s="64"/>
      <c r="F74" s="64"/>
      <c r="I74" s="79"/>
    </row>
    <row r="75" spans="2:6" ht="12.75">
      <c r="B75" s="14"/>
      <c r="C75" s="2"/>
      <c r="D75" s="4"/>
      <c r="E75" s="64"/>
      <c r="F75" s="64"/>
    </row>
    <row r="76" spans="2:6" ht="12.75">
      <c r="B76" s="14"/>
      <c r="C76" s="4"/>
      <c r="D76" s="4"/>
      <c r="E76" s="64"/>
      <c r="F76" s="64"/>
    </row>
    <row r="77" spans="2:6" ht="12.75">
      <c r="B77" s="14"/>
      <c r="C77" s="4"/>
      <c r="D77" s="4"/>
      <c r="E77" s="77"/>
      <c r="F77" s="77"/>
    </row>
    <row r="78" spans="2:6" ht="12.75">
      <c r="B78" s="14"/>
      <c r="C78" s="4"/>
      <c r="D78" s="4"/>
      <c r="E78" s="77"/>
      <c r="F78" s="77"/>
    </row>
    <row r="79" spans="2:6" ht="12.75">
      <c r="B79" s="14"/>
      <c r="C79" s="4"/>
      <c r="D79" s="4"/>
      <c r="E79" s="77"/>
      <c r="F79" s="77"/>
    </row>
    <row r="80" spans="2:6" ht="12.75">
      <c r="B80" s="14"/>
      <c r="C80" s="4"/>
      <c r="D80" s="4"/>
      <c r="E80" s="77"/>
      <c r="F80" s="77"/>
    </row>
    <row r="107" ht="15.75">
      <c r="C107" s="17"/>
    </row>
    <row r="108" ht="15.75">
      <c r="C108" s="17"/>
    </row>
    <row r="110" spans="2:7" ht="12.75">
      <c r="B110" s="6"/>
      <c r="C110" s="6"/>
      <c r="D110" s="6"/>
      <c r="E110" s="6"/>
      <c r="F110" s="6"/>
      <c r="G110" s="80"/>
    </row>
    <row r="111" spans="2:7" ht="12.75">
      <c r="B111" s="14"/>
      <c r="C111" s="4"/>
      <c r="D111" s="4"/>
      <c r="E111" s="71"/>
      <c r="F111" s="71"/>
      <c r="G111" s="79"/>
    </row>
    <row r="112" spans="2:6" ht="12.75">
      <c r="B112" s="14"/>
      <c r="C112" s="4"/>
      <c r="D112" s="4"/>
      <c r="E112" s="64"/>
      <c r="F112" s="64"/>
    </row>
    <row r="113" spans="2:6" ht="12.75">
      <c r="B113" s="14"/>
      <c r="C113" s="35"/>
      <c r="D113" s="4"/>
      <c r="E113" s="64"/>
      <c r="F113" s="64"/>
    </row>
    <row r="114" spans="2:6" ht="12.75">
      <c r="B114" s="14"/>
      <c r="C114" s="4"/>
      <c r="D114" s="4"/>
      <c r="E114" s="64"/>
      <c r="F114" s="64"/>
    </row>
    <row r="115" spans="2:6" ht="12.75">
      <c r="B115" s="14"/>
      <c r="C115" s="4"/>
      <c r="D115" s="4"/>
      <c r="E115" s="71"/>
      <c r="F115" s="71"/>
    </row>
    <row r="116" spans="2:6" ht="12.75">
      <c r="B116" s="14"/>
      <c r="C116" s="4"/>
      <c r="E116" s="64"/>
      <c r="F116" s="2"/>
    </row>
    <row r="117" spans="2:6" ht="12.75">
      <c r="B117" s="14"/>
      <c r="C117" s="4"/>
      <c r="E117" s="64"/>
      <c r="F117" s="2"/>
    </row>
    <row r="118" spans="2:6" ht="12.75">
      <c r="B118" s="14"/>
      <c r="C118" s="4"/>
      <c r="D118" s="4"/>
      <c r="E118" s="64"/>
      <c r="F118" s="64"/>
    </row>
    <row r="119" spans="2:6" ht="12.75">
      <c r="B119" s="14"/>
      <c r="C119" s="4"/>
      <c r="D119" s="4"/>
      <c r="E119" s="64"/>
      <c r="F119" s="64"/>
    </row>
    <row r="120" spans="2:6" ht="12.75">
      <c r="B120" s="14"/>
      <c r="C120" s="2"/>
      <c r="D120" s="2"/>
      <c r="E120" s="71"/>
      <c r="F120" s="71"/>
    </row>
    <row r="121" spans="2:6" ht="12.75">
      <c r="B121" s="14"/>
      <c r="C121" s="38"/>
      <c r="D121" s="2"/>
      <c r="E121" s="64"/>
      <c r="F121" s="64"/>
    </row>
    <row r="122" spans="2:6" ht="12.75">
      <c r="B122" s="14"/>
      <c r="C122" s="63"/>
      <c r="D122" s="4"/>
      <c r="E122" s="64"/>
      <c r="F122" s="64"/>
    </row>
    <row r="123" spans="2:6" ht="12.75">
      <c r="B123" s="14"/>
      <c r="C123" s="4"/>
      <c r="D123" s="4"/>
      <c r="E123" s="64"/>
      <c r="F123" s="64"/>
    </row>
    <row r="124" spans="2:6" ht="12.75">
      <c r="B124" s="14"/>
      <c r="C124" s="2"/>
      <c r="D124" s="4"/>
      <c r="E124" s="64"/>
      <c r="F124" s="64"/>
    </row>
    <row r="125" spans="2:6" ht="12.75">
      <c r="B125" s="12"/>
      <c r="C125" s="35"/>
      <c r="D125" s="4"/>
      <c r="E125" s="64"/>
      <c r="F125" s="64"/>
    </row>
    <row r="126" spans="2:6" ht="12.75">
      <c r="B126" s="14"/>
      <c r="C126" s="4"/>
      <c r="D126" s="4"/>
      <c r="E126" s="64"/>
      <c r="F126" s="64"/>
    </row>
    <row r="127" spans="2:6" ht="12.75">
      <c r="B127" s="14"/>
      <c r="C127" s="4"/>
      <c r="D127" s="4"/>
      <c r="E127" s="64"/>
      <c r="F127" s="64"/>
    </row>
    <row r="128" spans="2:6" ht="12.75">
      <c r="B128" s="14"/>
      <c r="C128" s="4"/>
      <c r="D128" s="4"/>
      <c r="E128" s="64"/>
      <c r="F128" s="64"/>
    </row>
    <row r="129" spans="2:6" ht="12.75">
      <c r="B129" s="14"/>
      <c r="C129" s="38"/>
      <c r="D129" s="2"/>
      <c r="E129" s="64"/>
      <c r="F129" s="64"/>
    </row>
    <row r="130" spans="2:6" ht="12.75">
      <c r="B130" s="14"/>
      <c r="C130" s="2"/>
      <c r="D130" s="4"/>
      <c r="E130" s="64"/>
      <c r="F130" s="64"/>
    </row>
    <row r="131" spans="2:6" ht="12.75">
      <c r="B131" s="14"/>
      <c r="C131" s="4"/>
      <c r="D131" s="4"/>
      <c r="E131" s="64"/>
      <c r="F131" s="64"/>
    </row>
    <row r="132" spans="2:6" ht="12.75">
      <c r="B132" s="14"/>
      <c r="C132" s="2"/>
      <c r="D132" s="4"/>
      <c r="E132" s="64"/>
      <c r="F132" s="64"/>
    </row>
    <row r="133" spans="2:6" ht="12.75">
      <c r="B133" s="14"/>
      <c r="C133" s="4"/>
      <c r="D133" s="4"/>
      <c r="E133" s="64"/>
      <c r="F133" s="64"/>
    </row>
    <row r="134" spans="2:6" ht="12.75">
      <c r="B134" s="14"/>
      <c r="C134" s="4"/>
      <c r="D134" s="4"/>
      <c r="E134" s="77"/>
      <c r="F134" s="77"/>
    </row>
    <row r="135" spans="2:6" ht="12.75">
      <c r="B135" s="14"/>
      <c r="C135" s="4"/>
      <c r="D135" s="4"/>
      <c r="E135" s="77"/>
      <c r="F135" s="77"/>
    </row>
    <row r="136" spans="2:6" ht="12.75">
      <c r="B136" s="14"/>
      <c r="C136" s="4"/>
      <c r="D136" s="4"/>
      <c r="E136" s="77"/>
      <c r="F136" s="77"/>
    </row>
    <row r="137" spans="2:6" ht="12.75">
      <c r="B137" s="14"/>
      <c r="C137" s="4"/>
      <c r="D137" s="4"/>
      <c r="E137" s="77"/>
      <c r="F137" s="77"/>
    </row>
    <row r="160" ht="51" customHeight="1"/>
    <row r="161" ht="15.75">
      <c r="C161" s="17"/>
    </row>
    <row r="162" ht="15.75">
      <c r="C162" s="17"/>
    </row>
    <row r="164" spans="2:6" ht="12.75">
      <c r="B164" s="6"/>
      <c r="C164" s="6"/>
      <c r="D164" s="6"/>
      <c r="E164" s="6"/>
      <c r="F164" s="6"/>
    </row>
    <row r="165" spans="2:6" ht="12.75">
      <c r="B165" s="14"/>
      <c r="C165" s="4"/>
      <c r="D165" s="4"/>
      <c r="E165" s="64"/>
      <c r="F165" s="64"/>
    </row>
    <row r="166" spans="2:6" ht="12.75">
      <c r="B166" s="14"/>
      <c r="C166" s="4"/>
      <c r="D166" s="4"/>
      <c r="E166" s="64"/>
      <c r="F166" s="64"/>
    </row>
    <row r="167" spans="2:6" ht="12.75">
      <c r="B167" s="14"/>
      <c r="C167" s="35"/>
      <c r="D167" s="4"/>
      <c r="E167" s="64"/>
      <c r="F167" s="64"/>
    </row>
    <row r="168" spans="2:6" ht="12.75">
      <c r="B168" s="14"/>
      <c r="C168" s="4"/>
      <c r="D168" s="4"/>
      <c r="E168" s="64"/>
      <c r="F168" s="64"/>
    </row>
    <row r="169" spans="2:6" ht="12.75">
      <c r="B169" s="14"/>
      <c r="C169" s="4"/>
      <c r="D169" s="4"/>
      <c r="E169" s="64"/>
      <c r="F169" s="64"/>
    </row>
    <row r="170" spans="2:6" ht="12.75">
      <c r="B170" s="14"/>
      <c r="C170" s="4"/>
      <c r="D170" s="4"/>
      <c r="E170" s="64"/>
      <c r="F170" s="64"/>
    </row>
    <row r="171" spans="2:6" ht="12.75">
      <c r="B171" s="14"/>
      <c r="C171" s="4"/>
      <c r="D171" s="4"/>
      <c r="E171" s="64"/>
      <c r="F171" s="64"/>
    </row>
    <row r="172" spans="2:6" ht="12.75">
      <c r="B172" s="14"/>
      <c r="C172" s="4"/>
      <c r="D172" s="4"/>
      <c r="E172" s="64"/>
      <c r="F172" s="64"/>
    </row>
    <row r="173" spans="2:6" ht="12.75">
      <c r="B173" s="14"/>
      <c r="C173" s="4"/>
      <c r="D173" s="4"/>
      <c r="E173" s="64"/>
      <c r="F173" s="64"/>
    </row>
    <row r="174" spans="2:6" ht="12.75">
      <c r="B174" s="14"/>
      <c r="C174" s="2"/>
      <c r="D174" s="2"/>
      <c r="E174" s="64"/>
      <c r="F174" s="64"/>
    </row>
    <row r="175" spans="2:6" ht="12.75">
      <c r="B175" s="14"/>
      <c r="C175" s="38"/>
      <c r="D175" s="2"/>
      <c r="E175" s="64"/>
      <c r="F175" s="64"/>
    </row>
    <row r="176" spans="2:6" ht="12.75">
      <c r="B176" s="14"/>
      <c r="C176" s="63"/>
      <c r="D176" s="4"/>
      <c r="E176" s="64"/>
      <c r="F176" s="64"/>
    </row>
    <row r="177" spans="2:6" ht="12.75">
      <c r="B177" s="14"/>
      <c r="C177" s="4"/>
      <c r="D177" s="4"/>
      <c r="E177" s="64"/>
      <c r="F177" s="64"/>
    </row>
    <row r="178" spans="2:6" ht="12.75">
      <c r="B178" s="14"/>
      <c r="C178" s="2"/>
      <c r="D178" s="4"/>
      <c r="E178" s="64"/>
      <c r="F178" s="64"/>
    </row>
    <row r="179" spans="2:6" ht="12.75">
      <c r="B179" s="12"/>
      <c r="C179" s="35"/>
      <c r="D179" s="4"/>
      <c r="E179" s="64"/>
      <c r="F179" s="64"/>
    </row>
    <row r="180" spans="2:6" ht="12.75">
      <c r="B180" s="14"/>
      <c r="C180" s="4"/>
      <c r="D180" s="4"/>
      <c r="E180" s="64"/>
      <c r="F180" s="64"/>
    </row>
    <row r="181" spans="2:6" ht="12.75">
      <c r="B181" s="14"/>
      <c r="C181" s="4"/>
      <c r="D181" s="4"/>
      <c r="E181" s="64"/>
      <c r="F181" s="64"/>
    </row>
    <row r="182" spans="2:6" ht="12.75">
      <c r="B182" s="14"/>
      <c r="C182" s="4"/>
      <c r="D182" s="4"/>
      <c r="E182" s="64"/>
      <c r="F182" s="64"/>
    </row>
    <row r="183" spans="2:6" ht="12.75">
      <c r="B183" s="14"/>
      <c r="C183" s="38"/>
      <c r="D183" s="2"/>
      <c r="E183" s="64"/>
      <c r="F183" s="64"/>
    </row>
    <row r="184" spans="2:6" ht="12.75">
      <c r="B184" s="14"/>
      <c r="C184" s="2"/>
      <c r="D184" s="4"/>
      <c r="E184" s="64"/>
      <c r="F184" s="64"/>
    </row>
    <row r="185" spans="2:6" ht="12.75">
      <c r="B185" s="14"/>
      <c r="C185" s="4"/>
      <c r="D185" s="4"/>
      <c r="E185" s="64"/>
      <c r="F185" s="64"/>
    </row>
    <row r="186" spans="2:6" ht="12.75">
      <c r="B186" s="14"/>
      <c r="C186" s="2"/>
      <c r="D186" s="4"/>
      <c r="E186" s="64"/>
      <c r="F186" s="64"/>
    </row>
    <row r="187" spans="2:6" ht="12.75">
      <c r="B187" s="14"/>
      <c r="C187" s="4"/>
      <c r="D187" s="4"/>
      <c r="E187" s="64"/>
      <c r="F187" s="64"/>
    </row>
    <row r="188" spans="2:6" ht="12.75">
      <c r="B188" s="14"/>
      <c r="C188" s="4"/>
      <c r="D188" s="4"/>
      <c r="E188" s="77"/>
      <c r="F188" s="77"/>
    </row>
    <row r="189" spans="2:6" ht="12.75">
      <c r="B189" s="14"/>
      <c r="C189" s="4"/>
      <c r="D189" s="4"/>
      <c r="E189" s="77"/>
      <c r="F189" s="77"/>
    </row>
    <row r="190" spans="2:6" ht="12.75">
      <c r="B190" s="14"/>
      <c r="C190" s="4"/>
      <c r="D190" s="4"/>
      <c r="E190" s="77"/>
      <c r="F190" s="77"/>
    </row>
    <row r="191" spans="2:6" ht="12.75">
      <c r="B191" s="14"/>
      <c r="C191" s="4"/>
      <c r="D191" s="4"/>
      <c r="E191" s="77"/>
      <c r="F191" s="77"/>
    </row>
    <row r="217" ht="15.75">
      <c r="C217" s="17"/>
    </row>
    <row r="218" ht="15.75">
      <c r="C218" s="17"/>
    </row>
    <row r="220" spans="2:7" ht="12.75">
      <c r="B220" s="6"/>
      <c r="C220" s="6"/>
      <c r="D220" s="6"/>
      <c r="E220" s="6"/>
      <c r="F220" s="6"/>
      <c r="G220" s="80"/>
    </row>
    <row r="221" spans="2:6" ht="12.75">
      <c r="B221" s="14"/>
      <c r="C221" s="4"/>
      <c r="D221" s="4"/>
      <c r="E221" s="64"/>
      <c r="F221" s="64"/>
    </row>
    <row r="222" spans="2:6" ht="12.75">
      <c r="B222" s="14"/>
      <c r="C222" s="4"/>
      <c r="D222" s="4"/>
      <c r="E222" s="64"/>
      <c r="F222" s="64"/>
    </row>
    <row r="223" spans="2:6" ht="12.75">
      <c r="B223" s="14"/>
      <c r="C223" s="35"/>
      <c r="D223" s="4"/>
      <c r="E223" s="64"/>
      <c r="F223" s="64"/>
    </row>
    <row r="224" spans="2:6" ht="12.75">
      <c r="B224" s="14"/>
      <c r="C224" s="4"/>
      <c r="D224" s="4"/>
      <c r="E224" s="64"/>
      <c r="F224" s="64"/>
    </row>
    <row r="225" spans="2:6" ht="12.75">
      <c r="B225" s="14"/>
      <c r="C225" s="4"/>
      <c r="D225" s="4"/>
      <c r="E225" s="64"/>
      <c r="F225" s="64"/>
    </row>
    <row r="226" spans="2:6" ht="12.75">
      <c r="B226" s="14"/>
      <c r="C226" s="4"/>
      <c r="D226" s="4"/>
      <c r="E226" s="64"/>
      <c r="F226" s="64"/>
    </row>
    <row r="227" spans="2:6" ht="12.75">
      <c r="B227" s="14"/>
      <c r="C227" s="4"/>
      <c r="D227" s="4"/>
      <c r="E227" s="64"/>
      <c r="F227" s="64"/>
    </row>
    <row r="228" spans="2:6" ht="12.75">
      <c r="B228" s="14"/>
      <c r="C228" s="4"/>
      <c r="D228" s="4"/>
      <c r="E228" s="64"/>
      <c r="F228" s="64"/>
    </row>
    <row r="229" spans="2:6" ht="12.75">
      <c r="B229" s="14"/>
      <c r="C229" s="4"/>
      <c r="D229" s="4"/>
      <c r="E229" s="64"/>
      <c r="F229" s="64"/>
    </row>
    <row r="230" spans="2:6" ht="12.75">
      <c r="B230" s="14"/>
      <c r="C230" s="2"/>
      <c r="D230" s="2"/>
      <c r="E230" s="64"/>
      <c r="F230" s="64"/>
    </row>
    <row r="231" spans="2:6" ht="12.75">
      <c r="B231" s="14"/>
      <c r="C231" s="38"/>
      <c r="D231" s="2"/>
      <c r="E231" s="64"/>
      <c r="F231" s="64"/>
    </row>
    <row r="232" spans="2:6" ht="12.75">
      <c r="B232" s="14"/>
      <c r="C232" s="63"/>
      <c r="D232" s="4"/>
      <c r="E232" s="64"/>
      <c r="F232" s="64"/>
    </row>
    <row r="233" spans="2:6" ht="12.75">
      <c r="B233" s="14"/>
      <c r="C233" s="4"/>
      <c r="D233" s="4"/>
      <c r="E233" s="64"/>
      <c r="F233" s="64"/>
    </row>
    <row r="234" spans="2:6" ht="12.75">
      <c r="B234" s="14"/>
      <c r="C234" s="2"/>
      <c r="D234" s="4"/>
      <c r="E234" s="64"/>
      <c r="F234" s="64"/>
    </row>
    <row r="235" spans="2:6" ht="12.75">
      <c r="B235" s="12"/>
      <c r="C235" s="35"/>
      <c r="D235" s="4"/>
      <c r="E235" s="64"/>
      <c r="F235" s="64"/>
    </row>
    <row r="236" spans="2:6" ht="12.75">
      <c r="B236" s="14"/>
      <c r="C236" s="4"/>
      <c r="D236" s="4"/>
      <c r="E236" s="64"/>
      <c r="F236" s="64"/>
    </row>
    <row r="237" spans="2:6" ht="12.75">
      <c r="B237" s="14"/>
      <c r="C237" s="4"/>
      <c r="D237" s="4"/>
      <c r="E237" s="64"/>
      <c r="F237" s="64"/>
    </row>
    <row r="238" spans="2:6" ht="12.75">
      <c r="B238" s="14"/>
      <c r="C238" s="4"/>
      <c r="D238" s="4"/>
      <c r="E238" s="64"/>
      <c r="F238" s="64"/>
    </row>
    <row r="239" spans="2:6" ht="12.75">
      <c r="B239" s="14"/>
      <c r="C239" s="38"/>
      <c r="D239" s="2"/>
      <c r="E239" s="64"/>
      <c r="F239" s="64"/>
    </row>
    <row r="240" spans="2:6" ht="12.75">
      <c r="B240" s="14"/>
      <c r="C240" s="2"/>
      <c r="D240" s="4"/>
      <c r="E240" s="64"/>
      <c r="F240" s="64"/>
    </row>
    <row r="241" spans="2:6" ht="12.75">
      <c r="B241" s="14"/>
      <c r="C241" s="4"/>
      <c r="D241" s="4"/>
      <c r="E241" s="64"/>
      <c r="F241" s="64"/>
    </row>
    <row r="242" spans="2:6" ht="12.75">
      <c r="B242" s="14"/>
      <c r="C242" s="2"/>
      <c r="D242" s="4"/>
      <c r="E242" s="64"/>
      <c r="F242" s="64"/>
    </row>
    <row r="243" spans="2:6" ht="12.75">
      <c r="B243" s="14"/>
      <c r="C243" s="4"/>
      <c r="D243" s="4"/>
      <c r="E243" s="64"/>
      <c r="F243" s="64"/>
    </row>
    <row r="244" spans="2:6" ht="12.75">
      <c r="B244" s="14"/>
      <c r="C244" s="4"/>
      <c r="D244" s="4"/>
      <c r="E244" s="77"/>
      <c r="F244" s="77"/>
    </row>
    <row r="245" spans="2:6" ht="12.75">
      <c r="B245" s="14"/>
      <c r="C245" s="4"/>
      <c r="D245" s="4"/>
      <c r="E245" s="77"/>
      <c r="F245" s="77"/>
    </row>
    <row r="246" spans="2:6" ht="12.75">
      <c r="B246" s="14"/>
      <c r="C246" s="4"/>
      <c r="D246" s="4"/>
      <c r="E246" s="77"/>
      <c r="F246" s="77"/>
    </row>
    <row r="247" spans="2:6" ht="12.75">
      <c r="B247" s="14"/>
      <c r="C247" s="4"/>
      <c r="D247" s="4"/>
      <c r="E247" s="77"/>
      <c r="F247" s="77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6:B9 B10:B19 B24:B28 B20:B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6" width="13.57421875" style="0" customWidth="1"/>
  </cols>
  <sheetData>
    <row r="2" ht="15.75">
      <c r="C2" s="17" t="s">
        <v>80</v>
      </c>
    </row>
    <row r="4" spans="2:6" ht="21.75" customHeight="1">
      <c r="B4" s="6" t="s">
        <v>82</v>
      </c>
      <c r="C4" s="6" t="s">
        <v>81</v>
      </c>
      <c r="D4" s="6"/>
      <c r="E4" s="6" t="s">
        <v>584</v>
      </c>
      <c r="F4" s="6" t="s">
        <v>583</v>
      </c>
    </row>
    <row r="5" spans="2:6" ht="16.5" customHeight="1">
      <c r="B5" s="14" t="s">
        <v>5</v>
      </c>
      <c r="C5" s="4" t="s">
        <v>83</v>
      </c>
      <c r="D5" s="4"/>
      <c r="E5" s="13"/>
      <c r="F5" s="13"/>
    </row>
    <row r="6" spans="2:6" ht="16.5" customHeight="1">
      <c r="B6" s="14" t="s">
        <v>7</v>
      </c>
      <c r="C6" s="4" t="s">
        <v>109</v>
      </c>
      <c r="D6" s="4"/>
      <c r="E6" s="13"/>
      <c r="F6" s="13"/>
    </row>
    <row r="7" spans="2:6" ht="16.5" customHeight="1">
      <c r="B7" s="14" t="s">
        <v>10</v>
      </c>
      <c r="C7" s="4" t="s">
        <v>110</v>
      </c>
      <c r="D7" s="4"/>
      <c r="E7" s="13"/>
      <c r="F7" s="13"/>
    </row>
    <row r="8" spans="2:6" ht="16.5" customHeight="1">
      <c r="B8" s="14" t="s">
        <v>20</v>
      </c>
      <c r="C8" s="4" t="s">
        <v>111</v>
      </c>
      <c r="D8" s="4"/>
      <c r="E8" s="13"/>
      <c r="F8" s="13"/>
    </row>
    <row r="9" spans="2:6" ht="16.5" customHeight="1">
      <c r="B9" s="14" t="s">
        <v>23</v>
      </c>
      <c r="C9" s="4" t="s">
        <v>112</v>
      </c>
      <c r="D9" s="4"/>
      <c r="E9" s="13"/>
      <c r="F9" s="13"/>
    </row>
    <row r="10" spans="2:6" ht="16.5" customHeight="1">
      <c r="B10" s="14" t="s">
        <v>25</v>
      </c>
      <c r="C10" s="4" t="s">
        <v>113</v>
      </c>
      <c r="D10" s="4"/>
      <c r="E10" s="13"/>
      <c r="F10" s="13"/>
    </row>
    <row r="11" spans="2:6" ht="16.5" customHeight="1">
      <c r="B11" s="14" t="s">
        <v>27</v>
      </c>
      <c r="C11" s="4" t="s">
        <v>114</v>
      </c>
      <c r="D11" s="4"/>
      <c r="E11" s="13"/>
      <c r="F11" s="13"/>
    </row>
    <row r="12" spans="2:6" ht="16.5" customHeight="1">
      <c r="B12" s="14" t="s">
        <v>76</v>
      </c>
      <c r="C12" s="4" t="s">
        <v>115</v>
      </c>
      <c r="D12" s="4"/>
      <c r="E12" s="13"/>
      <c r="F12" s="13"/>
    </row>
    <row r="13" spans="2:6" ht="30" customHeight="1">
      <c r="B13" s="14" t="s">
        <v>77</v>
      </c>
      <c r="C13" s="15" t="s">
        <v>92</v>
      </c>
      <c r="D13" s="4"/>
      <c r="E13" s="13"/>
      <c r="F13" s="13"/>
    </row>
    <row r="14" spans="2:6" ht="30" customHeight="1">
      <c r="B14" s="14" t="s">
        <v>78</v>
      </c>
      <c r="C14" s="15" t="s">
        <v>91</v>
      </c>
      <c r="D14" s="4"/>
      <c r="E14" s="13"/>
      <c r="F14" s="13"/>
    </row>
    <row r="15" spans="2:6" ht="16.5" customHeight="1">
      <c r="B15" s="14" t="s">
        <v>95</v>
      </c>
      <c r="C15" s="4" t="s">
        <v>93</v>
      </c>
      <c r="D15" s="4"/>
      <c r="E15" s="13"/>
      <c r="F15" s="13"/>
    </row>
    <row r="16" spans="2:6" ht="30" customHeight="1">
      <c r="B16" s="14" t="s">
        <v>118</v>
      </c>
      <c r="C16" s="15" t="s">
        <v>94</v>
      </c>
      <c r="D16" s="4"/>
      <c r="E16" s="13"/>
      <c r="F16" s="13"/>
    </row>
    <row r="17" spans="2:6" ht="16.5" customHeight="1">
      <c r="B17" s="14" t="s">
        <v>119</v>
      </c>
      <c r="C17" s="4" t="s">
        <v>116</v>
      </c>
      <c r="D17" s="4"/>
      <c r="E17" s="13"/>
      <c r="F17" s="13"/>
    </row>
    <row r="18" spans="2:6" ht="16.5" customHeight="1">
      <c r="B18" s="14" t="s">
        <v>120</v>
      </c>
      <c r="C18" s="4" t="s">
        <v>99</v>
      </c>
      <c r="D18" s="4"/>
      <c r="E18" s="13"/>
      <c r="F18" s="13"/>
    </row>
    <row r="19" spans="2:6" ht="16.5" customHeight="1">
      <c r="B19" s="14" t="s">
        <v>121</v>
      </c>
      <c r="C19" s="4" t="s">
        <v>101</v>
      </c>
      <c r="D19" s="4"/>
      <c r="E19" s="13"/>
      <c r="F19" s="13"/>
    </row>
    <row r="20" spans="2:6" ht="30" customHeight="1">
      <c r="B20" s="14" t="s">
        <v>96</v>
      </c>
      <c r="C20" s="15" t="s">
        <v>117</v>
      </c>
      <c r="D20" s="4"/>
      <c r="E20" s="13"/>
      <c r="F20" s="13"/>
    </row>
    <row r="21" spans="2:6" ht="16.5" customHeight="1">
      <c r="B21" s="14" t="s">
        <v>97</v>
      </c>
      <c r="C21" s="4" t="s">
        <v>122</v>
      </c>
      <c r="D21" s="4"/>
      <c r="E21" s="13"/>
      <c r="F21" s="13"/>
    </row>
    <row r="22" spans="2:6" ht="16.5" customHeight="1">
      <c r="B22" s="14" t="s">
        <v>98</v>
      </c>
      <c r="C22" s="4" t="s">
        <v>105</v>
      </c>
      <c r="D22" s="4"/>
      <c r="E22" s="13"/>
      <c r="F22" s="13"/>
    </row>
    <row r="23" spans="2:6" ht="16.5" customHeight="1">
      <c r="B23" s="14" t="s">
        <v>100</v>
      </c>
      <c r="C23" s="4" t="s">
        <v>123</v>
      </c>
      <c r="D23" s="4"/>
      <c r="E23" s="13"/>
      <c r="F23" s="13"/>
    </row>
    <row r="24" spans="2:6" ht="16.5" customHeight="1">
      <c r="B24" s="14" t="s">
        <v>102</v>
      </c>
      <c r="C24" s="4" t="s">
        <v>107</v>
      </c>
      <c r="D24" s="4"/>
      <c r="E24" s="13"/>
      <c r="F24" s="13"/>
    </row>
    <row r="25" spans="2:6" ht="16.5" customHeight="1">
      <c r="B25" s="14"/>
      <c r="C25" s="4"/>
      <c r="D25" s="4"/>
      <c r="E25" s="13"/>
      <c r="F25" s="13"/>
    </row>
    <row r="26" spans="2:6" ht="16.5" customHeight="1">
      <c r="B26" s="14"/>
      <c r="C26" s="4"/>
      <c r="D26" s="4"/>
      <c r="E26" s="13"/>
      <c r="F26" s="13"/>
    </row>
    <row r="27" ht="12.75">
      <c r="E27" t="s">
        <v>606</v>
      </c>
    </row>
  </sheetData>
  <sheetProtection/>
  <printOptions/>
  <pageMargins left="0.5" right="0.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35"/>
  <sheetViews>
    <sheetView zoomScalePageLayoutView="0" workbookViewId="0" topLeftCell="A13">
      <selection activeCell="D35" sqref="D35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48.7109375" style="0" customWidth="1"/>
    <col min="4" max="5" width="13.7109375" style="0" customWidth="1"/>
  </cols>
  <sheetData>
    <row r="2" ht="15.75">
      <c r="C2" s="17" t="s">
        <v>363</v>
      </c>
    </row>
    <row r="4" spans="2:5" ht="21.75" customHeight="1">
      <c r="B4" s="6" t="s">
        <v>82</v>
      </c>
      <c r="C4" s="6" t="s">
        <v>81</v>
      </c>
      <c r="D4" s="6" t="s">
        <v>584</v>
      </c>
      <c r="E4" s="6" t="s">
        <v>583</v>
      </c>
    </row>
    <row r="5" spans="2:5" ht="16.5" customHeight="1">
      <c r="B5" s="10" t="s">
        <v>338</v>
      </c>
      <c r="C5" s="2" t="s">
        <v>124</v>
      </c>
      <c r="D5" s="9"/>
      <c r="E5" s="9"/>
    </row>
    <row r="6" spans="2:5" ht="16.5" customHeight="1">
      <c r="B6" s="14" t="s">
        <v>339</v>
      </c>
      <c r="C6" s="4" t="s">
        <v>125</v>
      </c>
      <c r="D6" s="13"/>
      <c r="E6" s="13"/>
    </row>
    <row r="7" spans="2:5" ht="16.5" customHeight="1">
      <c r="B7" s="14" t="s">
        <v>340</v>
      </c>
      <c r="C7" s="4" t="s">
        <v>126</v>
      </c>
      <c r="D7" s="13"/>
      <c r="E7" s="13"/>
    </row>
    <row r="8" spans="2:5" ht="16.5" customHeight="1">
      <c r="B8" s="14" t="s">
        <v>341</v>
      </c>
      <c r="C8" s="4" t="s">
        <v>127</v>
      </c>
      <c r="D8" s="13"/>
      <c r="E8" s="13"/>
    </row>
    <row r="9" spans="2:5" ht="16.5" customHeight="1">
      <c r="B9" s="14" t="s">
        <v>342</v>
      </c>
      <c r="C9" s="4" t="s">
        <v>128</v>
      </c>
      <c r="D9" s="13"/>
      <c r="E9" s="13"/>
    </row>
    <row r="10" spans="2:5" ht="16.5" customHeight="1">
      <c r="B10" s="14" t="s">
        <v>343</v>
      </c>
      <c r="C10" s="4" t="s">
        <v>129</v>
      </c>
      <c r="D10" s="13"/>
      <c r="E10" s="13"/>
    </row>
    <row r="11" spans="2:5" ht="16.5" customHeight="1">
      <c r="B11" s="14" t="s">
        <v>344</v>
      </c>
      <c r="C11" s="4" t="s">
        <v>359</v>
      </c>
      <c r="D11" s="13"/>
      <c r="E11" s="13"/>
    </row>
    <row r="12" spans="2:5" ht="16.5" customHeight="1">
      <c r="B12" s="14" t="s">
        <v>345</v>
      </c>
      <c r="C12" s="4" t="s">
        <v>130</v>
      </c>
      <c r="D12" s="13"/>
      <c r="E12" s="13"/>
    </row>
    <row r="13" spans="2:5" ht="16.5" customHeight="1">
      <c r="B13" s="14"/>
      <c r="C13" s="4"/>
      <c r="D13" s="13"/>
      <c r="E13" s="13"/>
    </row>
    <row r="14" spans="2:5" ht="16.5" customHeight="1">
      <c r="B14" s="10" t="s">
        <v>346</v>
      </c>
      <c r="C14" s="2" t="s">
        <v>131</v>
      </c>
      <c r="D14" s="9"/>
      <c r="E14" s="9"/>
    </row>
    <row r="15" spans="2:5" ht="16.5" customHeight="1">
      <c r="B15" s="14" t="s">
        <v>347</v>
      </c>
      <c r="C15" s="4" t="s">
        <v>132</v>
      </c>
      <c r="D15" s="13"/>
      <c r="E15" s="13"/>
    </row>
    <row r="16" spans="2:5" ht="16.5" customHeight="1">
      <c r="B16" s="14" t="s">
        <v>348</v>
      </c>
      <c r="C16" s="4" t="s">
        <v>133</v>
      </c>
      <c r="D16" s="13"/>
      <c r="E16" s="13"/>
    </row>
    <row r="17" spans="2:5" ht="16.5" customHeight="1">
      <c r="B17" s="14" t="s">
        <v>349</v>
      </c>
      <c r="C17" s="4" t="s">
        <v>134</v>
      </c>
      <c r="D17" s="13"/>
      <c r="E17" s="13"/>
    </row>
    <row r="18" spans="2:5" ht="16.5" customHeight="1">
      <c r="B18" s="14" t="s">
        <v>350</v>
      </c>
      <c r="C18" s="4" t="s">
        <v>135</v>
      </c>
      <c r="D18" s="13"/>
      <c r="E18" s="13"/>
    </row>
    <row r="19" spans="2:5" ht="16.5" customHeight="1">
      <c r="B19" s="14" t="s">
        <v>351</v>
      </c>
      <c r="C19" s="4" t="s">
        <v>136</v>
      </c>
      <c r="D19" s="13"/>
      <c r="E19" s="13"/>
    </row>
    <row r="20" spans="2:5" ht="16.5" customHeight="1">
      <c r="B20" s="14" t="s">
        <v>352</v>
      </c>
      <c r="C20" s="4" t="s">
        <v>137</v>
      </c>
      <c r="D20" s="13"/>
      <c r="E20" s="13"/>
    </row>
    <row r="21" spans="2:5" ht="16.5" customHeight="1">
      <c r="B21" s="14"/>
      <c r="C21" s="4"/>
      <c r="D21" s="13"/>
      <c r="E21" s="13"/>
    </row>
    <row r="22" spans="2:5" ht="16.5" customHeight="1">
      <c r="B22" s="10" t="s">
        <v>353</v>
      </c>
      <c r="C22" s="2" t="s">
        <v>138</v>
      </c>
      <c r="D22" s="9"/>
      <c r="E22" s="9"/>
    </row>
    <row r="23" spans="2:5" ht="16.5" customHeight="1">
      <c r="B23" s="14" t="s">
        <v>354</v>
      </c>
      <c r="C23" s="4" t="s">
        <v>139</v>
      </c>
      <c r="D23" s="13"/>
      <c r="E23" s="13"/>
    </row>
    <row r="24" spans="2:5" ht="16.5" customHeight="1">
      <c r="B24" s="14" t="s">
        <v>355</v>
      </c>
      <c r="C24" s="4" t="s">
        <v>140</v>
      </c>
      <c r="D24" s="13"/>
      <c r="E24" s="13"/>
    </row>
    <row r="25" spans="2:5" ht="16.5" customHeight="1">
      <c r="B25" s="14" t="s">
        <v>356</v>
      </c>
      <c r="C25" s="4" t="s">
        <v>141</v>
      </c>
      <c r="D25" s="13"/>
      <c r="E25" s="13"/>
    </row>
    <row r="26" spans="2:5" ht="16.5" customHeight="1">
      <c r="B26" s="14" t="s">
        <v>357</v>
      </c>
      <c r="C26" s="4" t="s">
        <v>142</v>
      </c>
      <c r="D26" s="13"/>
      <c r="E26" s="13"/>
    </row>
    <row r="27" spans="2:5" ht="16.5" customHeight="1">
      <c r="B27" s="14" t="s">
        <v>358</v>
      </c>
      <c r="C27" s="4" t="s">
        <v>143</v>
      </c>
      <c r="D27" s="13"/>
      <c r="E27" s="13"/>
    </row>
    <row r="28" spans="2:5" ht="16.5" customHeight="1">
      <c r="B28" s="14"/>
      <c r="C28" s="4"/>
      <c r="D28" s="13"/>
      <c r="E28" s="13"/>
    </row>
    <row r="29" spans="2:5" ht="16.5" customHeight="1">
      <c r="B29" s="10" t="s">
        <v>360</v>
      </c>
      <c r="C29" s="2" t="s">
        <v>144</v>
      </c>
      <c r="D29" s="9"/>
      <c r="E29" s="9"/>
    </row>
    <row r="30" spans="2:5" ht="16.5" customHeight="1">
      <c r="B30" s="10" t="s">
        <v>361</v>
      </c>
      <c r="C30" s="3" t="s">
        <v>145</v>
      </c>
      <c r="D30" s="39"/>
      <c r="E30" s="39"/>
    </row>
    <row r="31" spans="2:5" ht="16.5" customHeight="1">
      <c r="B31" s="10" t="s">
        <v>362</v>
      </c>
      <c r="C31" s="2" t="s">
        <v>146</v>
      </c>
      <c r="D31" s="9">
        <v>0</v>
      </c>
      <c r="E31" s="9"/>
    </row>
    <row r="32" spans="2:5" ht="16.5" customHeight="1">
      <c r="B32" s="14"/>
      <c r="C32" s="2"/>
      <c r="D32" s="13"/>
      <c r="E32" s="13"/>
    </row>
    <row r="33" spans="2:5" ht="16.5" customHeight="1">
      <c r="B33" s="14"/>
      <c r="C33" s="4"/>
      <c r="D33" s="13"/>
      <c r="E33" s="13"/>
    </row>
    <row r="35" ht="12.75">
      <c r="D35" t="s">
        <v>606</v>
      </c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5:B12 B14:B27 B29:B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3">
      <selection activeCell="F40" sqref="F40"/>
    </sheetView>
  </sheetViews>
  <sheetFormatPr defaultColWidth="9.140625" defaultRowHeight="12.75"/>
  <cols>
    <col min="3" max="3" width="31.8515625" style="0" customWidth="1"/>
    <col min="4" max="4" width="27.28125" style="0" customWidth="1"/>
    <col min="5" max="5" width="11.8515625" style="0" customWidth="1"/>
  </cols>
  <sheetData>
    <row r="1" spans="2:4" ht="12.75">
      <c r="B1" s="82"/>
      <c r="D1" s="84" t="s">
        <v>510</v>
      </c>
    </row>
    <row r="2" ht="12.75">
      <c r="B2" s="82"/>
    </row>
    <row r="3" spans="1:4" ht="12.75">
      <c r="A3" s="1"/>
      <c r="B3" s="1"/>
      <c r="C3" s="2" t="s">
        <v>511</v>
      </c>
      <c r="D3" s="2" t="s">
        <v>512</v>
      </c>
    </row>
    <row r="4" spans="1:4" ht="12.75">
      <c r="A4" s="1">
        <v>1</v>
      </c>
      <c r="B4" s="2" t="s">
        <v>513</v>
      </c>
      <c r="C4" s="3" t="s">
        <v>514</v>
      </c>
      <c r="D4" s="3"/>
    </row>
    <row r="5" spans="1:4" ht="12.75">
      <c r="A5" s="1">
        <v>2</v>
      </c>
      <c r="B5" s="2" t="s">
        <v>513</v>
      </c>
      <c r="C5" s="3" t="s">
        <v>515</v>
      </c>
      <c r="D5" s="64"/>
    </row>
    <row r="6" spans="1:4" ht="12.75">
      <c r="A6" s="1">
        <v>3</v>
      </c>
      <c r="B6" s="2" t="s">
        <v>513</v>
      </c>
      <c r="C6" s="3" t="s">
        <v>516</v>
      </c>
      <c r="D6" s="64"/>
    </row>
    <row r="7" spans="1:4" ht="12.75">
      <c r="A7" s="1">
        <v>4</v>
      </c>
      <c r="B7" s="2" t="s">
        <v>513</v>
      </c>
      <c r="C7" s="3" t="s">
        <v>517</v>
      </c>
      <c r="D7" s="1"/>
    </row>
    <row r="8" spans="1:4" ht="12.75">
      <c r="A8" s="1">
        <v>5</v>
      </c>
      <c r="B8" s="2" t="s">
        <v>513</v>
      </c>
      <c r="C8" s="3" t="s">
        <v>518</v>
      </c>
      <c r="D8" s="64"/>
    </row>
    <row r="9" spans="1:4" ht="12.75">
      <c r="A9" s="1">
        <v>6</v>
      </c>
      <c r="B9" s="2" t="s">
        <v>513</v>
      </c>
      <c r="C9" s="3" t="s">
        <v>519</v>
      </c>
      <c r="D9" s="1"/>
    </row>
    <row r="10" spans="1:4" ht="12.75">
      <c r="A10" s="1">
        <v>7</v>
      </c>
      <c r="B10" s="2" t="s">
        <v>513</v>
      </c>
      <c r="C10" s="3" t="s">
        <v>520</v>
      </c>
      <c r="D10" s="64"/>
    </row>
    <row r="11" spans="1:4" ht="12.75">
      <c r="A11" s="1">
        <v>8</v>
      </c>
      <c r="B11" s="2" t="s">
        <v>513</v>
      </c>
      <c r="C11" s="3" t="s">
        <v>576</v>
      </c>
      <c r="D11" s="64"/>
    </row>
    <row r="12" spans="1:4" ht="12.75">
      <c r="A12" s="2" t="s">
        <v>2</v>
      </c>
      <c r="B12" s="2"/>
      <c r="C12" s="2" t="s">
        <v>521</v>
      </c>
      <c r="D12" s="71"/>
    </row>
    <row r="13" spans="1:4" ht="12.75">
      <c r="A13" s="1">
        <v>9</v>
      </c>
      <c r="B13" s="2" t="s">
        <v>522</v>
      </c>
      <c r="C13" s="3" t="s">
        <v>523</v>
      </c>
      <c r="D13" s="1"/>
    </row>
    <row r="14" spans="1:4" ht="12.75">
      <c r="A14" s="1">
        <v>10</v>
      </c>
      <c r="B14" s="2" t="s">
        <v>522</v>
      </c>
      <c r="C14" s="3" t="s">
        <v>524</v>
      </c>
      <c r="D14" s="3"/>
    </row>
    <row r="15" spans="1:4" ht="12.75">
      <c r="A15" s="1">
        <v>11</v>
      </c>
      <c r="B15" s="2" t="s">
        <v>522</v>
      </c>
      <c r="C15" s="3" t="s">
        <v>525</v>
      </c>
      <c r="D15" s="1"/>
    </row>
    <row r="16" spans="1:4" ht="12.75">
      <c r="A16" s="2" t="s">
        <v>30</v>
      </c>
      <c r="B16" s="2"/>
      <c r="C16" s="2" t="s">
        <v>526</v>
      </c>
      <c r="D16" s="2"/>
    </row>
    <row r="17" spans="1:4" ht="12.75">
      <c r="A17" s="1">
        <v>12</v>
      </c>
      <c r="B17" s="2" t="s">
        <v>527</v>
      </c>
      <c r="C17" s="3" t="s">
        <v>528</v>
      </c>
      <c r="D17" s="1"/>
    </row>
    <row r="18" spans="1:4" ht="12.75">
      <c r="A18" s="1">
        <v>13</v>
      </c>
      <c r="B18" s="2" t="s">
        <v>527</v>
      </c>
      <c r="C18" s="2" t="s">
        <v>529</v>
      </c>
      <c r="D18" s="1"/>
    </row>
    <row r="19" spans="1:4" ht="12.75">
      <c r="A19" s="1">
        <v>14</v>
      </c>
      <c r="B19" s="2" t="s">
        <v>527</v>
      </c>
      <c r="C19" s="3" t="s">
        <v>530</v>
      </c>
      <c r="D19" s="1"/>
    </row>
    <row r="20" spans="1:4" ht="12.75">
      <c r="A20" s="1">
        <v>15</v>
      </c>
      <c r="B20" s="2" t="s">
        <v>527</v>
      </c>
      <c r="C20" s="3" t="s">
        <v>531</v>
      </c>
      <c r="D20" s="1"/>
    </row>
    <row r="21" spans="1:4" ht="12.75">
      <c r="A21" s="1">
        <v>16</v>
      </c>
      <c r="B21" s="2" t="s">
        <v>527</v>
      </c>
      <c r="C21" s="3" t="s">
        <v>532</v>
      </c>
      <c r="D21" s="1"/>
    </row>
    <row r="22" spans="1:4" ht="12.75">
      <c r="A22" s="1">
        <v>17</v>
      </c>
      <c r="B22" s="2" t="s">
        <v>527</v>
      </c>
      <c r="C22" s="3" t="s">
        <v>533</v>
      </c>
      <c r="D22" s="1"/>
    </row>
    <row r="23" spans="1:4" ht="12.75">
      <c r="A23" s="1">
        <v>18</v>
      </c>
      <c r="B23" s="2" t="s">
        <v>527</v>
      </c>
      <c r="C23" s="3" t="s">
        <v>534</v>
      </c>
      <c r="D23" s="1"/>
    </row>
    <row r="24" spans="1:4" ht="12.75">
      <c r="A24" s="1">
        <v>19</v>
      </c>
      <c r="B24" s="2" t="s">
        <v>527</v>
      </c>
      <c r="C24" s="3" t="s">
        <v>535</v>
      </c>
      <c r="D24" s="1"/>
    </row>
    <row r="25" spans="1:4" ht="12.75">
      <c r="A25" s="2" t="s">
        <v>67</v>
      </c>
      <c r="B25" s="2"/>
      <c r="C25" s="2" t="s">
        <v>536</v>
      </c>
      <c r="D25" s="1"/>
    </row>
    <row r="26" spans="1:4" ht="12.75">
      <c r="A26" s="1">
        <v>20</v>
      </c>
      <c r="B26" s="2" t="s">
        <v>537</v>
      </c>
      <c r="C26" s="3" t="s">
        <v>538</v>
      </c>
      <c r="D26" s="1"/>
    </row>
    <row r="27" spans="1:4" ht="12.75">
      <c r="A27" s="1">
        <v>21</v>
      </c>
      <c r="B27" s="2" t="s">
        <v>537</v>
      </c>
      <c r="C27" s="3" t="s">
        <v>539</v>
      </c>
      <c r="D27" s="3"/>
    </row>
    <row r="28" spans="1:4" ht="12.75">
      <c r="A28" s="1">
        <v>22</v>
      </c>
      <c r="B28" s="2" t="s">
        <v>537</v>
      </c>
      <c r="C28" s="3" t="s">
        <v>540</v>
      </c>
      <c r="D28" s="3"/>
    </row>
    <row r="29" spans="1:4" ht="12.75">
      <c r="A29" s="1">
        <v>23</v>
      </c>
      <c r="B29" s="2" t="s">
        <v>537</v>
      </c>
      <c r="C29" s="3" t="s">
        <v>541</v>
      </c>
      <c r="D29" s="1"/>
    </row>
    <row r="30" spans="1:4" ht="12.75">
      <c r="A30" s="2" t="s">
        <v>542</v>
      </c>
      <c r="B30" s="2"/>
      <c r="C30" s="2" t="s">
        <v>543</v>
      </c>
      <c r="D30" s="1"/>
    </row>
    <row r="31" spans="1:4" ht="12.75">
      <c r="A31" s="1">
        <v>24</v>
      </c>
      <c r="B31" s="2" t="s">
        <v>544</v>
      </c>
      <c r="C31" s="3" t="s">
        <v>545</v>
      </c>
      <c r="D31" s="1"/>
    </row>
    <row r="32" spans="1:4" ht="12.75">
      <c r="A32" s="1">
        <v>25</v>
      </c>
      <c r="B32" s="2" t="s">
        <v>544</v>
      </c>
      <c r="C32" s="3" t="s">
        <v>546</v>
      </c>
      <c r="D32" s="1"/>
    </row>
    <row r="33" spans="1:4" ht="12.75">
      <c r="A33" s="1">
        <v>26</v>
      </c>
      <c r="B33" s="2" t="s">
        <v>544</v>
      </c>
      <c r="C33" s="3" t="s">
        <v>547</v>
      </c>
      <c r="D33" s="1"/>
    </row>
    <row r="34" spans="1:4" ht="12.75">
      <c r="A34" s="1">
        <v>27</v>
      </c>
      <c r="B34" s="2" t="s">
        <v>544</v>
      </c>
      <c r="C34" s="3" t="s">
        <v>548</v>
      </c>
      <c r="D34" s="64"/>
    </row>
    <row r="35" spans="1:4" ht="12.75">
      <c r="A35" s="1">
        <v>28</v>
      </c>
      <c r="B35" s="2" t="s">
        <v>544</v>
      </c>
      <c r="C35" s="3" t="s">
        <v>549</v>
      </c>
      <c r="D35" s="206"/>
    </row>
    <row r="36" spans="1:4" ht="12.75">
      <c r="A36" s="1">
        <v>29</v>
      </c>
      <c r="B36" s="2" t="s">
        <v>544</v>
      </c>
      <c r="C36" s="150" t="s">
        <v>550</v>
      </c>
      <c r="D36" s="64"/>
    </row>
    <row r="37" spans="1:4" ht="12.75">
      <c r="A37" s="1">
        <v>30</v>
      </c>
      <c r="B37" s="2" t="s">
        <v>544</v>
      </c>
      <c r="C37" s="3" t="s">
        <v>551</v>
      </c>
      <c r="D37" s="64"/>
    </row>
    <row r="38" spans="1:4" ht="12.75">
      <c r="A38" s="1">
        <v>31</v>
      </c>
      <c r="B38" s="2" t="s">
        <v>544</v>
      </c>
      <c r="C38" s="3" t="s">
        <v>552</v>
      </c>
      <c r="D38" s="64"/>
    </row>
    <row r="39" spans="1:4" ht="12.75">
      <c r="A39" s="1">
        <v>32</v>
      </c>
      <c r="B39" s="2" t="s">
        <v>544</v>
      </c>
      <c r="C39" s="3" t="s">
        <v>553</v>
      </c>
      <c r="D39" s="64"/>
    </row>
    <row r="40" spans="1:4" ht="12.75">
      <c r="A40" s="1">
        <v>33</v>
      </c>
      <c r="B40" s="2" t="s">
        <v>544</v>
      </c>
      <c r="C40" s="3" t="s">
        <v>554</v>
      </c>
      <c r="D40" s="64"/>
    </row>
    <row r="41" spans="1:4" ht="12.75">
      <c r="A41" s="151">
        <v>34</v>
      </c>
      <c r="B41" s="2" t="s">
        <v>544</v>
      </c>
      <c r="C41" s="3" t="s">
        <v>555</v>
      </c>
      <c r="D41" s="64"/>
    </row>
    <row r="42" spans="1:4" ht="12.75">
      <c r="A42" s="2" t="s">
        <v>556</v>
      </c>
      <c r="B42" s="1"/>
      <c r="C42" s="2" t="s">
        <v>557</v>
      </c>
      <c r="D42" s="71">
        <v>0</v>
      </c>
    </row>
    <row r="43" spans="1:4" ht="12.75">
      <c r="A43" s="1"/>
      <c r="B43" s="1"/>
      <c r="C43" s="2" t="s">
        <v>558</v>
      </c>
      <c r="D43" s="9">
        <f>D12</f>
        <v>0</v>
      </c>
    </row>
    <row r="44" spans="2:4" ht="12.75">
      <c r="B44" s="152" t="s">
        <v>585</v>
      </c>
      <c r="C44" s="153"/>
      <c r="D44" s="2" t="s">
        <v>559</v>
      </c>
    </row>
    <row r="45" spans="2:4" ht="12.75">
      <c r="B45" s="154"/>
      <c r="C45" s="155"/>
      <c r="D45" s="155"/>
    </row>
    <row r="46" spans="2:4" ht="12.75">
      <c r="B46" s="156" t="s">
        <v>560</v>
      </c>
      <c r="C46" s="156"/>
      <c r="D46" s="1"/>
    </row>
    <row r="47" spans="2:4" ht="12.75">
      <c r="B47" s="1" t="s">
        <v>561</v>
      </c>
      <c r="C47" s="1"/>
      <c r="D47" s="1">
        <v>1</v>
      </c>
    </row>
    <row r="48" spans="2:4" ht="12.75">
      <c r="B48" s="1" t="s">
        <v>562</v>
      </c>
      <c r="C48" s="1"/>
      <c r="D48" s="1"/>
    </row>
    <row r="49" spans="2:4" ht="12.75">
      <c r="B49" s="1" t="s">
        <v>563</v>
      </c>
      <c r="C49" s="1"/>
      <c r="D49" s="1"/>
    </row>
    <row r="50" spans="2:4" ht="12.75">
      <c r="B50" s="157" t="s">
        <v>564</v>
      </c>
      <c r="C50" s="153"/>
      <c r="D50" s="1"/>
    </row>
    <row r="51" spans="2:4" ht="12.75">
      <c r="B51" s="158"/>
      <c r="C51" s="159" t="s">
        <v>170</v>
      </c>
      <c r="D51" s="159"/>
    </row>
    <row r="52" ht="12.75">
      <c r="C52" s="84" t="s">
        <v>454</v>
      </c>
    </row>
    <row r="53" ht="12.75">
      <c r="C53" t="s">
        <v>601</v>
      </c>
    </row>
    <row r="57" ht="12.75">
      <c r="B57" s="84" t="s">
        <v>565</v>
      </c>
    </row>
    <row r="59" ht="12.75">
      <c r="B59" s="84"/>
    </row>
    <row r="60" spans="1:4" ht="12.75">
      <c r="A60" s="84"/>
      <c r="B60" s="84"/>
      <c r="C60" s="84"/>
      <c r="D60" s="8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9">
      <selection activeCell="G53" sqref="G53"/>
    </sheetView>
  </sheetViews>
  <sheetFormatPr defaultColWidth="9.140625" defaultRowHeight="12.75"/>
  <cols>
    <col min="2" max="2" width="17.421875" style="0" customWidth="1"/>
    <col min="4" max="4" width="10.8515625" style="0" customWidth="1"/>
    <col min="7" max="7" width="15.00390625" style="0" customWidth="1"/>
  </cols>
  <sheetData>
    <row r="1" ht="15">
      <c r="B1" s="164"/>
    </row>
    <row r="2" ht="12.75">
      <c r="B2" s="82"/>
    </row>
    <row r="3" ht="12.75">
      <c r="B3" s="82"/>
    </row>
    <row r="4" spans="2:7" ht="15.75">
      <c r="B4" s="233" t="s">
        <v>586</v>
      </c>
      <c r="C4" s="233"/>
      <c r="D4" s="233"/>
      <c r="E4" s="233"/>
      <c r="F4" s="233"/>
      <c r="G4" s="233"/>
    </row>
    <row r="6" spans="1:7" ht="12.75">
      <c r="A6" s="234" t="s">
        <v>262</v>
      </c>
      <c r="B6" s="236" t="s">
        <v>566</v>
      </c>
      <c r="C6" s="234" t="s">
        <v>567</v>
      </c>
      <c r="D6" s="165" t="s">
        <v>568</v>
      </c>
      <c r="E6" s="234" t="s">
        <v>263</v>
      </c>
      <c r="F6" s="234" t="s">
        <v>569</v>
      </c>
      <c r="G6" s="165" t="s">
        <v>568</v>
      </c>
    </row>
    <row r="7" spans="1:7" ht="12.75">
      <c r="A7" s="235"/>
      <c r="B7" s="237"/>
      <c r="C7" s="235"/>
      <c r="D7" s="166">
        <v>41275</v>
      </c>
      <c r="E7" s="235"/>
      <c r="F7" s="235"/>
      <c r="G7" s="166">
        <v>41639</v>
      </c>
    </row>
    <row r="8" spans="1:7" ht="12.75">
      <c r="A8" s="167">
        <v>1</v>
      </c>
      <c r="B8" s="147" t="s">
        <v>37</v>
      </c>
      <c r="C8" s="167"/>
      <c r="D8" s="168">
        <v>0</v>
      </c>
      <c r="E8" s="168">
        <v>0</v>
      </c>
      <c r="F8" s="168"/>
      <c r="G8" s="168">
        <f aca="true" t="shared" si="0" ref="G8:G16">D8+E8-F8</f>
        <v>0</v>
      </c>
    </row>
    <row r="9" spans="1:7" ht="12.75">
      <c r="A9" s="167">
        <v>2</v>
      </c>
      <c r="B9" s="147" t="s">
        <v>570</v>
      </c>
      <c r="C9" s="167"/>
      <c r="D9" s="168"/>
      <c r="E9" s="168"/>
      <c r="F9" s="168"/>
      <c r="G9" s="168">
        <f t="shared" si="0"/>
        <v>0</v>
      </c>
    </row>
    <row r="10" spans="1:7" ht="12.75">
      <c r="A10" s="167">
        <v>3</v>
      </c>
      <c r="B10" s="169" t="s">
        <v>571</v>
      </c>
      <c r="C10" s="167"/>
      <c r="D10" s="168"/>
      <c r="E10" s="168"/>
      <c r="F10" s="168"/>
      <c r="G10" s="168">
        <f>D10+E10</f>
        <v>0</v>
      </c>
    </row>
    <row r="11" spans="1:7" ht="12.75">
      <c r="A11" s="167">
        <v>4</v>
      </c>
      <c r="B11" s="169" t="s">
        <v>572</v>
      </c>
      <c r="C11" s="167"/>
      <c r="D11" s="168"/>
      <c r="E11" s="168"/>
      <c r="F11" s="168"/>
      <c r="G11" s="168">
        <f t="shared" si="0"/>
        <v>0</v>
      </c>
    </row>
    <row r="12" spans="1:7" ht="12.75">
      <c r="A12" s="167">
        <v>5</v>
      </c>
      <c r="B12" s="169" t="s">
        <v>573</v>
      </c>
      <c r="C12" s="167"/>
      <c r="D12" s="168"/>
      <c r="E12" s="2"/>
      <c r="F12" s="168"/>
      <c r="G12" s="168">
        <f t="shared" si="0"/>
        <v>0</v>
      </c>
    </row>
    <row r="13" spans="1:7" ht="12.75">
      <c r="A13" s="167"/>
      <c r="B13" s="169"/>
      <c r="C13" s="167"/>
      <c r="D13" s="168"/>
      <c r="E13" s="168"/>
      <c r="F13" s="168"/>
      <c r="G13" s="168">
        <f t="shared" si="0"/>
        <v>0</v>
      </c>
    </row>
    <row r="14" spans="1:7" ht="12.75">
      <c r="A14" s="167"/>
      <c r="B14" s="1"/>
      <c r="C14" s="167"/>
      <c r="D14" s="168"/>
      <c r="E14" s="168"/>
      <c r="F14" s="168"/>
      <c r="G14" s="168">
        <f t="shared" si="0"/>
        <v>0</v>
      </c>
    </row>
    <row r="15" spans="1:7" ht="12.75">
      <c r="A15" s="167"/>
      <c r="B15" s="1"/>
      <c r="C15" s="167"/>
      <c r="D15" s="168"/>
      <c r="E15" s="168"/>
      <c r="F15" s="168"/>
      <c r="G15" s="168">
        <f t="shared" si="0"/>
        <v>0</v>
      </c>
    </row>
    <row r="16" spans="1:7" ht="13.5" thickBot="1">
      <c r="A16" s="170"/>
      <c r="B16" s="153"/>
      <c r="C16" s="170"/>
      <c r="D16" s="171"/>
      <c r="E16" s="171"/>
      <c r="F16" s="171"/>
      <c r="G16" s="171">
        <f t="shared" si="0"/>
        <v>0</v>
      </c>
    </row>
    <row r="17" spans="1:7" ht="13.5" thickBot="1">
      <c r="A17" s="172"/>
      <c r="B17" s="173" t="s">
        <v>574</v>
      </c>
      <c r="C17" s="174"/>
      <c r="D17" s="175">
        <f>SUM(D8:D16)</f>
        <v>0</v>
      </c>
      <c r="E17" s="175">
        <f>SUM(E8:E16)</f>
        <v>0</v>
      </c>
      <c r="F17" s="175">
        <f>SUM(F8:F16)</f>
        <v>0</v>
      </c>
      <c r="G17" s="176">
        <f>SUM(G8:G16)</f>
        <v>0</v>
      </c>
    </row>
    <row r="20" spans="2:7" ht="15.75">
      <c r="B20" s="233" t="s">
        <v>587</v>
      </c>
      <c r="C20" s="233"/>
      <c r="D20" s="233"/>
      <c r="E20" s="233"/>
      <c r="F20" s="233"/>
      <c r="G20" s="233"/>
    </row>
    <row r="22" spans="1:7" ht="12.75">
      <c r="A22" s="234" t="s">
        <v>262</v>
      </c>
      <c r="B22" s="236" t="s">
        <v>566</v>
      </c>
      <c r="C22" s="234" t="s">
        <v>567</v>
      </c>
      <c r="D22" s="165" t="s">
        <v>568</v>
      </c>
      <c r="E22" s="234" t="s">
        <v>263</v>
      </c>
      <c r="F22" s="234" t="s">
        <v>569</v>
      </c>
      <c r="G22" s="165" t="s">
        <v>568</v>
      </c>
    </row>
    <row r="23" spans="1:7" ht="12.75">
      <c r="A23" s="235"/>
      <c r="B23" s="237"/>
      <c r="C23" s="235"/>
      <c r="D23" s="166">
        <v>41275</v>
      </c>
      <c r="E23" s="235"/>
      <c r="F23" s="235"/>
      <c r="G23" s="166">
        <v>41639</v>
      </c>
    </row>
    <row r="24" spans="1:7" ht="12.75">
      <c r="A24" s="167">
        <v>1</v>
      </c>
      <c r="B24" s="147" t="s">
        <v>37</v>
      </c>
      <c r="C24" s="167"/>
      <c r="D24" s="168">
        <v>0</v>
      </c>
      <c r="E24" s="168">
        <v>0</v>
      </c>
      <c r="F24" s="168"/>
      <c r="G24" s="168">
        <f>D24+E24</f>
        <v>0</v>
      </c>
    </row>
    <row r="25" spans="1:7" ht="12.75">
      <c r="A25" s="167">
        <v>2</v>
      </c>
      <c r="B25" s="147" t="s">
        <v>570</v>
      </c>
      <c r="C25" s="167"/>
      <c r="D25" s="168"/>
      <c r="E25" s="168"/>
      <c r="F25" s="168"/>
      <c r="G25" s="168">
        <f>D25+E25</f>
        <v>0</v>
      </c>
    </row>
    <row r="26" spans="1:7" ht="12.75">
      <c r="A26" s="167">
        <v>3</v>
      </c>
      <c r="B26" s="169" t="s">
        <v>575</v>
      </c>
      <c r="C26" s="167"/>
      <c r="D26" s="168"/>
      <c r="E26" s="177"/>
      <c r="F26" s="168"/>
      <c r="G26" s="168">
        <f>D26+E26</f>
        <v>0</v>
      </c>
    </row>
    <row r="27" spans="1:7" ht="12.75">
      <c r="A27" s="167">
        <v>4</v>
      </c>
      <c r="B27" s="169" t="s">
        <v>572</v>
      </c>
      <c r="C27" s="167"/>
      <c r="D27" s="168"/>
      <c r="E27" s="168"/>
      <c r="F27" s="168"/>
      <c r="G27" s="168">
        <f>D27+E27</f>
        <v>0</v>
      </c>
    </row>
    <row r="28" spans="1:7" ht="12.75">
      <c r="A28" s="167">
        <v>5</v>
      </c>
      <c r="B28" s="169" t="s">
        <v>573</v>
      </c>
      <c r="C28" s="167"/>
      <c r="D28" s="168"/>
      <c r="E28" s="177"/>
      <c r="F28" s="168"/>
      <c r="G28" s="168">
        <f>D28+E28</f>
        <v>0</v>
      </c>
    </row>
    <row r="29" spans="1:7" ht="12.75">
      <c r="A29" s="167"/>
      <c r="B29" s="169"/>
      <c r="C29" s="167"/>
      <c r="D29" s="168"/>
      <c r="E29" s="168"/>
      <c r="F29" s="168"/>
      <c r="G29" s="168"/>
    </row>
    <row r="30" spans="1:7" ht="12.75">
      <c r="A30" s="167"/>
      <c r="B30" s="1"/>
      <c r="C30" s="167"/>
      <c r="D30" s="168"/>
      <c r="E30" s="168"/>
      <c r="F30" s="168"/>
      <c r="G30" s="168">
        <f>D30+E30-F30</f>
        <v>0</v>
      </c>
    </row>
    <row r="31" spans="1:7" ht="12.75">
      <c r="A31" s="167"/>
      <c r="B31" s="1"/>
      <c r="C31" s="167"/>
      <c r="D31" s="168"/>
      <c r="E31" s="168"/>
      <c r="F31" s="168"/>
      <c r="G31" s="168">
        <f>D31+E31-F31</f>
        <v>0</v>
      </c>
    </row>
    <row r="32" spans="1:7" ht="13.5" thickBot="1">
      <c r="A32" s="170"/>
      <c r="B32" s="153"/>
      <c r="C32" s="170"/>
      <c r="D32" s="171"/>
      <c r="E32" s="171"/>
      <c r="F32" s="171"/>
      <c r="G32" s="171">
        <f>D32+E32-F32</f>
        <v>0</v>
      </c>
    </row>
    <row r="33" spans="1:7" ht="13.5" thickBot="1">
      <c r="A33" s="172"/>
      <c r="B33" s="173" t="s">
        <v>574</v>
      </c>
      <c r="C33" s="174"/>
      <c r="D33" s="175">
        <f>SUM(D24:D32)</f>
        <v>0</v>
      </c>
      <c r="E33" s="175">
        <f>SUM(E24:E32)</f>
        <v>0</v>
      </c>
      <c r="F33" s="175">
        <f>SUM(F24:F32)</f>
        <v>0</v>
      </c>
      <c r="G33" s="176">
        <f>SUM(G24:G32)</f>
        <v>0</v>
      </c>
    </row>
    <row r="34" ht="12.75">
      <c r="G34" s="178"/>
    </row>
    <row r="35" ht="1.5" customHeight="1"/>
    <row r="36" spans="2:7" ht="15.75">
      <c r="B36" s="233" t="s">
        <v>588</v>
      </c>
      <c r="C36" s="233"/>
      <c r="D36" s="233"/>
      <c r="E36" s="233"/>
      <c r="F36" s="233"/>
      <c r="G36" s="233"/>
    </row>
    <row r="38" spans="1:7" ht="12.75">
      <c r="A38" s="234" t="s">
        <v>262</v>
      </c>
      <c r="B38" s="236" t="s">
        <v>566</v>
      </c>
      <c r="C38" s="234" t="s">
        <v>567</v>
      </c>
      <c r="D38" s="165" t="s">
        <v>568</v>
      </c>
      <c r="E38" s="234" t="s">
        <v>263</v>
      </c>
      <c r="F38" s="234" t="s">
        <v>569</v>
      </c>
      <c r="G38" s="165" t="s">
        <v>568</v>
      </c>
    </row>
    <row r="39" spans="1:7" ht="12.75">
      <c r="A39" s="235"/>
      <c r="B39" s="237"/>
      <c r="C39" s="235"/>
      <c r="D39" s="166">
        <v>41275</v>
      </c>
      <c r="E39" s="235"/>
      <c r="F39" s="235"/>
      <c r="G39" s="166">
        <v>41639</v>
      </c>
    </row>
    <row r="40" spans="1:7" ht="12.75">
      <c r="A40" s="167">
        <v>1</v>
      </c>
      <c r="B40" s="147" t="s">
        <v>37</v>
      </c>
      <c r="C40" s="167"/>
      <c r="D40" s="168">
        <v>0</v>
      </c>
      <c r="E40" s="168"/>
      <c r="F40" s="168">
        <v>0</v>
      </c>
      <c r="G40" s="168">
        <f aca="true" t="shared" si="1" ref="G40:G48">D40+E40-F40</f>
        <v>0</v>
      </c>
    </row>
    <row r="41" spans="1:7" ht="12.75">
      <c r="A41" s="167">
        <v>2</v>
      </c>
      <c r="B41" s="169" t="s">
        <v>570</v>
      </c>
      <c r="C41" s="167"/>
      <c r="D41" s="168"/>
      <c r="E41" s="168"/>
      <c r="F41" s="168"/>
      <c r="G41" s="168"/>
    </row>
    <row r="42" spans="1:7" ht="12.75">
      <c r="A42" s="167">
        <v>3</v>
      </c>
      <c r="B42" s="169" t="s">
        <v>575</v>
      </c>
      <c r="C42" s="167"/>
      <c r="D42" s="168"/>
      <c r="E42" s="168"/>
      <c r="F42" s="177"/>
      <c r="G42" s="168"/>
    </row>
    <row r="43" spans="1:7" ht="12.75">
      <c r="A43" s="167">
        <v>4</v>
      </c>
      <c r="B43" s="169" t="s">
        <v>572</v>
      </c>
      <c r="C43" s="167"/>
      <c r="D43" s="168"/>
      <c r="E43" s="2"/>
      <c r="F43" s="168"/>
      <c r="G43" s="168"/>
    </row>
    <row r="44" spans="1:7" ht="12.75">
      <c r="A44" s="167">
        <v>5</v>
      </c>
      <c r="B44" s="169" t="s">
        <v>573</v>
      </c>
      <c r="C44" s="167"/>
      <c r="D44" s="168"/>
      <c r="E44" s="168"/>
      <c r="F44" s="177"/>
      <c r="G44" s="168"/>
    </row>
    <row r="45" spans="1:7" ht="12.75">
      <c r="A45" s="167"/>
      <c r="B45" s="169"/>
      <c r="C45" s="167"/>
      <c r="D45" s="168"/>
      <c r="E45" s="168"/>
      <c r="F45" s="168"/>
      <c r="G45" s="168">
        <f t="shared" si="1"/>
        <v>0</v>
      </c>
    </row>
    <row r="46" spans="1:7" ht="12.75">
      <c r="A46" s="167"/>
      <c r="B46" s="169"/>
      <c r="C46" s="167"/>
      <c r="D46" s="168"/>
      <c r="E46" s="168"/>
      <c r="F46" s="168"/>
      <c r="G46" s="168">
        <f t="shared" si="1"/>
        <v>0</v>
      </c>
    </row>
    <row r="47" spans="1:7" ht="12.75">
      <c r="A47" s="167"/>
      <c r="B47" s="1"/>
      <c r="C47" s="167"/>
      <c r="D47" s="168"/>
      <c r="E47" s="168"/>
      <c r="F47" s="168"/>
      <c r="G47" s="168">
        <f t="shared" si="1"/>
        <v>0</v>
      </c>
    </row>
    <row r="48" spans="1:7" ht="13.5" thickBot="1">
      <c r="A48" s="170"/>
      <c r="B48" s="153"/>
      <c r="C48" s="170"/>
      <c r="D48" s="171"/>
      <c r="E48" s="171"/>
      <c r="F48" s="171"/>
      <c r="G48" s="171">
        <f t="shared" si="1"/>
        <v>0</v>
      </c>
    </row>
    <row r="49" spans="1:7" ht="13.5" thickBot="1">
      <c r="A49" s="172"/>
      <c r="B49" s="173" t="s">
        <v>574</v>
      </c>
      <c r="C49" s="174"/>
      <c r="D49" s="175">
        <f>SUM(D40:D48)</f>
        <v>0</v>
      </c>
      <c r="E49" s="175">
        <f>SUM(E40:E48)</f>
        <v>0</v>
      </c>
      <c r="F49" s="175">
        <f>SUM(F40:F48)</f>
        <v>0</v>
      </c>
      <c r="G49" s="176">
        <f>SUM(G40:G48)</f>
        <v>0</v>
      </c>
    </row>
    <row r="50" spans="1:8" ht="15.75">
      <c r="A50" s="19"/>
      <c r="B50" s="19"/>
      <c r="C50" s="19"/>
      <c r="D50" s="19"/>
      <c r="E50" s="19"/>
      <c r="F50" s="238" t="s">
        <v>454</v>
      </c>
      <c r="G50" s="238"/>
      <c r="H50" s="238"/>
    </row>
    <row r="51" spans="4:7" ht="12.75">
      <c r="D51" s="78"/>
      <c r="G51" s="78" t="s">
        <v>601</v>
      </c>
    </row>
    <row r="52" spans="4:7" ht="12.75">
      <c r="D52" s="78"/>
      <c r="G52" s="78"/>
    </row>
    <row r="54" spans="5:7" ht="12.75">
      <c r="E54" s="239"/>
      <c r="F54" s="239"/>
      <c r="G54" s="239"/>
    </row>
  </sheetData>
  <sheetProtection/>
  <mergeCells count="20">
    <mergeCell ref="F50:H50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67">
      <selection activeCell="I107" sqref="I107"/>
    </sheetView>
  </sheetViews>
  <sheetFormatPr defaultColWidth="9.140625" defaultRowHeight="12.75"/>
  <cols>
    <col min="2" max="2" width="35.28125" style="0" customWidth="1"/>
    <col min="3" max="3" width="0.2890625" style="0" hidden="1" customWidth="1"/>
    <col min="4" max="4" width="0.13671875" style="0" hidden="1" customWidth="1"/>
    <col min="5" max="5" width="2.57421875" style="0" hidden="1" customWidth="1"/>
    <col min="6" max="6" width="4.57421875" style="0" hidden="1" customWidth="1"/>
    <col min="9" max="9" width="11.140625" style="0" customWidth="1"/>
    <col min="10" max="10" width="14.00390625" style="0" bestFit="1" customWidth="1"/>
  </cols>
  <sheetData>
    <row r="1" spans="1:10" ht="12.75">
      <c r="A1" s="81"/>
      <c r="B1" s="82"/>
      <c r="D1" s="83"/>
      <c r="E1" s="81"/>
      <c r="F1" s="81"/>
      <c r="G1" s="81"/>
      <c r="H1" s="81"/>
      <c r="I1" s="81"/>
      <c r="J1" s="81"/>
    </row>
    <row r="2" spans="1:10" ht="12.75">
      <c r="A2" s="81"/>
      <c r="B2" s="82"/>
      <c r="D2" s="83"/>
      <c r="E2" s="81"/>
      <c r="F2" s="81"/>
      <c r="G2" s="81"/>
      <c r="H2" s="81"/>
      <c r="I2" s="81"/>
      <c r="J2" s="81"/>
    </row>
    <row r="3" spans="1:10" ht="12.75">
      <c r="A3" s="81"/>
      <c r="B3" s="84"/>
      <c r="C3" s="81"/>
      <c r="D3" s="81"/>
      <c r="E3" s="81"/>
      <c r="F3" s="81"/>
      <c r="G3" s="81"/>
      <c r="H3" s="81"/>
      <c r="I3" s="84" t="s">
        <v>427</v>
      </c>
      <c r="J3" s="81"/>
    </row>
    <row r="4" spans="1:10" ht="12.75">
      <c r="A4" s="81"/>
      <c r="B4" s="84"/>
      <c r="C4" s="81"/>
      <c r="D4" s="81"/>
      <c r="E4" s="81"/>
      <c r="F4" s="81"/>
      <c r="G4" s="81"/>
      <c r="H4" s="81"/>
      <c r="I4" s="81"/>
      <c r="J4" s="81"/>
    </row>
    <row r="5" spans="1:10" ht="12.75">
      <c r="A5" s="85"/>
      <c r="B5" s="85"/>
      <c r="C5" s="85"/>
      <c r="D5" s="85"/>
      <c r="E5" s="85"/>
      <c r="F5" s="85"/>
      <c r="G5" s="85"/>
      <c r="H5" s="85"/>
      <c r="I5" s="86"/>
      <c r="J5" s="87" t="s">
        <v>428</v>
      </c>
    </row>
    <row r="6" spans="1:10" ht="12.75">
      <c r="A6" s="244" t="s">
        <v>429</v>
      </c>
      <c r="B6" s="245"/>
      <c r="C6" s="245"/>
      <c r="D6" s="245"/>
      <c r="E6" s="245"/>
      <c r="F6" s="245"/>
      <c r="G6" s="245"/>
      <c r="H6" s="245"/>
      <c r="I6" s="245"/>
      <c r="J6" s="246"/>
    </row>
    <row r="7" spans="1:10" ht="33" thickBot="1">
      <c r="A7" s="88"/>
      <c r="B7" s="247" t="s">
        <v>430</v>
      </c>
      <c r="C7" s="247"/>
      <c r="D7" s="247"/>
      <c r="E7" s="247"/>
      <c r="F7" s="248"/>
      <c r="G7" s="89" t="s">
        <v>431</v>
      </c>
      <c r="H7" s="89" t="s">
        <v>432</v>
      </c>
      <c r="I7" s="90" t="s">
        <v>584</v>
      </c>
      <c r="J7" s="90" t="s">
        <v>580</v>
      </c>
    </row>
    <row r="8" spans="1:10" ht="12.75">
      <c r="A8" s="91">
        <v>1</v>
      </c>
      <c r="B8" s="249" t="s">
        <v>433</v>
      </c>
      <c r="C8" s="250"/>
      <c r="D8" s="250"/>
      <c r="E8" s="250"/>
      <c r="F8" s="250"/>
      <c r="G8" s="92">
        <v>70</v>
      </c>
      <c r="H8" s="92">
        <v>11100</v>
      </c>
      <c r="I8" s="181">
        <f>I11</f>
        <v>0</v>
      </c>
      <c r="J8" s="184">
        <f>J11</f>
        <v>0</v>
      </c>
    </row>
    <row r="9" spans="1:10" ht="25.5">
      <c r="A9" s="93" t="s">
        <v>400</v>
      </c>
      <c r="B9" s="240" t="s">
        <v>434</v>
      </c>
      <c r="C9" s="240"/>
      <c r="D9" s="240"/>
      <c r="E9" s="240"/>
      <c r="F9" s="241"/>
      <c r="G9" s="94" t="s">
        <v>435</v>
      </c>
      <c r="H9" s="94">
        <v>11101</v>
      </c>
      <c r="I9" s="96">
        <v>0</v>
      </c>
      <c r="J9" s="128">
        <v>0</v>
      </c>
    </row>
    <row r="10" spans="1:10" ht="12.75">
      <c r="A10" s="97" t="s">
        <v>436</v>
      </c>
      <c r="B10" s="240" t="s">
        <v>437</v>
      </c>
      <c r="C10" s="240"/>
      <c r="D10" s="240"/>
      <c r="E10" s="240"/>
      <c r="F10" s="241"/>
      <c r="G10" s="94">
        <v>704</v>
      </c>
      <c r="H10" s="94">
        <v>11102</v>
      </c>
      <c r="I10" s="96"/>
      <c r="J10" s="128"/>
    </row>
    <row r="11" spans="1:10" ht="12.75">
      <c r="A11" s="97" t="s">
        <v>438</v>
      </c>
      <c r="B11" s="240" t="s">
        <v>439</v>
      </c>
      <c r="C11" s="240"/>
      <c r="D11" s="240"/>
      <c r="E11" s="240"/>
      <c r="F11" s="241"/>
      <c r="G11" s="98">
        <v>705</v>
      </c>
      <c r="H11" s="94">
        <v>11103</v>
      </c>
      <c r="I11" s="183"/>
      <c r="J11" s="185"/>
    </row>
    <row r="12" spans="1:10" ht="12.75">
      <c r="A12" s="99">
        <v>2</v>
      </c>
      <c r="B12" s="242" t="s">
        <v>440</v>
      </c>
      <c r="C12" s="242"/>
      <c r="D12" s="242"/>
      <c r="E12" s="242"/>
      <c r="F12" s="243"/>
      <c r="G12" s="100">
        <v>708</v>
      </c>
      <c r="H12" s="101">
        <v>11104</v>
      </c>
      <c r="I12" s="96">
        <v>0</v>
      </c>
      <c r="J12" s="128"/>
    </row>
    <row r="13" spans="1:10" ht="12.75">
      <c r="A13" s="102" t="s">
        <v>400</v>
      </c>
      <c r="B13" s="240" t="s">
        <v>441</v>
      </c>
      <c r="C13" s="240"/>
      <c r="D13" s="240"/>
      <c r="E13" s="240"/>
      <c r="F13" s="241"/>
      <c r="G13" s="94">
        <v>7081</v>
      </c>
      <c r="H13" s="103">
        <v>111041</v>
      </c>
      <c r="I13" s="96"/>
      <c r="J13" s="128"/>
    </row>
    <row r="14" spans="1:10" ht="12.75">
      <c r="A14" s="102" t="s">
        <v>366</v>
      </c>
      <c r="B14" s="240" t="s">
        <v>442</v>
      </c>
      <c r="C14" s="240"/>
      <c r="D14" s="240"/>
      <c r="E14" s="240"/>
      <c r="F14" s="241"/>
      <c r="G14" s="94">
        <v>7082</v>
      </c>
      <c r="H14" s="103">
        <v>111042</v>
      </c>
      <c r="I14" s="96"/>
      <c r="J14" s="128"/>
    </row>
    <row r="15" spans="1:10" ht="12.75">
      <c r="A15" s="102" t="s">
        <v>407</v>
      </c>
      <c r="B15" s="240" t="s">
        <v>443</v>
      </c>
      <c r="C15" s="240"/>
      <c r="D15" s="240"/>
      <c r="E15" s="240"/>
      <c r="F15" s="241"/>
      <c r="G15" s="94">
        <v>7083</v>
      </c>
      <c r="H15" s="103">
        <v>111043</v>
      </c>
      <c r="I15" s="96"/>
      <c r="J15" s="128"/>
    </row>
    <row r="16" spans="1:10" ht="12.75">
      <c r="A16" s="104">
        <v>3</v>
      </c>
      <c r="B16" s="242" t="s">
        <v>444</v>
      </c>
      <c r="C16" s="242"/>
      <c r="D16" s="242"/>
      <c r="E16" s="242"/>
      <c r="F16" s="243"/>
      <c r="G16" s="100">
        <v>71</v>
      </c>
      <c r="H16" s="101">
        <v>11201</v>
      </c>
      <c r="I16" s="96">
        <v>0</v>
      </c>
      <c r="J16" s="128"/>
    </row>
    <row r="17" spans="1:10" ht="12.75">
      <c r="A17" s="105"/>
      <c r="B17" s="251" t="s">
        <v>445</v>
      </c>
      <c r="C17" s="251"/>
      <c r="D17" s="251"/>
      <c r="E17" s="251"/>
      <c r="F17" s="252"/>
      <c r="G17" s="106"/>
      <c r="H17" s="94">
        <v>112011</v>
      </c>
      <c r="I17" s="96"/>
      <c r="J17" s="128"/>
    </row>
    <row r="18" spans="1:10" ht="12.75">
      <c r="A18" s="105"/>
      <c r="B18" s="251" t="s">
        <v>446</v>
      </c>
      <c r="C18" s="251"/>
      <c r="D18" s="251"/>
      <c r="E18" s="251"/>
      <c r="F18" s="252"/>
      <c r="G18" s="106"/>
      <c r="H18" s="94">
        <v>112012</v>
      </c>
      <c r="I18" s="96"/>
      <c r="J18" s="128"/>
    </row>
    <row r="19" spans="1:10" ht="12.75">
      <c r="A19" s="107">
        <v>4</v>
      </c>
      <c r="B19" s="242" t="s">
        <v>447</v>
      </c>
      <c r="C19" s="242"/>
      <c r="D19" s="242"/>
      <c r="E19" s="242"/>
      <c r="F19" s="243"/>
      <c r="G19" s="108">
        <v>72</v>
      </c>
      <c r="H19" s="109">
        <v>11300</v>
      </c>
      <c r="I19" s="96">
        <v>0</v>
      </c>
      <c r="J19" s="128"/>
    </row>
    <row r="20" spans="1:10" ht="12.75">
      <c r="A20" s="97"/>
      <c r="B20" s="253" t="s">
        <v>448</v>
      </c>
      <c r="C20" s="254"/>
      <c r="D20" s="254"/>
      <c r="E20" s="254"/>
      <c r="F20" s="254"/>
      <c r="G20" s="2"/>
      <c r="H20" s="110">
        <v>11301</v>
      </c>
      <c r="I20" s="96"/>
      <c r="J20" s="128"/>
    </row>
    <row r="21" spans="1:10" ht="12.75">
      <c r="A21" s="111">
        <v>5</v>
      </c>
      <c r="B21" s="243" t="s">
        <v>449</v>
      </c>
      <c r="C21" s="255"/>
      <c r="D21" s="255"/>
      <c r="E21" s="255"/>
      <c r="F21" s="255"/>
      <c r="G21" s="112">
        <v>73</v>
      </c>
      <c r="H21" s="112">
        <v>11400</v>
      </c>
      <c r="I21" s="96">
        <v>0</v>
      </c>
      <c r="J21" s="128"/>
    </row>
    <row r="22" spans="1:10" ht="12.75">
      <c r="A22" s="113">
        <v>6</v>
      </c>
      <c r="B22" s="243" t="s">
        <v>450</v>
      </c>
      <c r="C22" s="255"/>
      <c r="D22" s="255"/>
      <c r="E22" s="255"/>
      <c r="F22" s="255"/>
      <c r="G22" s="112">
        <v>75</v>
      </c>
      <c r="H22" s="114">
        <v>11500</v>
      </c>
      <c r="I22" s="96">
        <v>0</v>
      </c>
      <c r="J22" s="128"/>
    </row>
    <row r="23" spans="1:10" ht="12.75">
      <c r="A23" s="111">
        <v>7</v>
      </c>
      <c r="B23" s="242" t="s">
        <v>451</v>
      </c>
      <c r="C23" s="242"/>
      <c r="D23" s="242"/>
      <c r="E23" s="242"/>
      <c r="F23" s="243"/>
      <c r="G23" s="100">
        <v>77</v>
      </c>
      <c r="H23" s="100">
        <v>11600</v>
      </c>
      <c r="I23" s="96">
        <v>0</v>
      </c>
      <c r="J23" s="128"/>
    </row>
    <row r="24" spans="1:10" ht="13.5" thickBot="1">
      <c r="A24" s="115" t="s">
        <v>452</v>
      </c>
      <c r="B24" s="262" t="s">
        <v>453</v>
      </c>
      <c r="C24" s="262"/>
      <c r="D24" s="262"/>
      <c r="E24" s="262"/>
      <c r="F24" s="262"/>
      <c r="G24" s="95"/>
      <c r="H24" s="95">
        <v>11800</v>
      </c>
      <c r="I24" s="182">
        <f>I10</f>
        <v>0</v>
      </c>
      <c r="J24" s="186">
        <f>J10</f>
        <v>0</v>
      </c>
    </row>
    <row r="25" spans="1:10" ht="12.75">
      <c r="A25" s="117"/>
      <c r="B25" s="118"/>
      <c r="C25" s="118"/>
      <c r="D25" s="118"/>
      <c r="E25" s="118"/>
      <c r="F25" s="118"/>
      <c r="G25" s="118"/>
      <c r="H25" s="118"/>
      <c r="I25" s="119" t="s">
        <v>454</v>
      </c>
      <c r="J25" s="119"/>
    </row>
    <row r="26" spans="1:10" ht="12.75">
      <c r="A26" s="117"/>
      <c r="B26" s="118"/>
      <c r="C26" s="118"/>
      <c r="D26" s="118"/>
      <c r="E26" s="118"/>
      <c r="F26" s="118"/>
      <c r="G26" s="118"/>
      <c r="H26" s="118"/>
      <c r="I26" t="s">
        <v>601</v>
      </c>
      <c r="J26" s="119"/>
    </row>
    <row r="27" spans="1:10" ht="12.75">
      <c r="A27" s="117"/>
      <c r="B27" s="118"/>
      <c r="C27" s="118"/>
      <c r="D27" s="118"/>
      <c r="E27" s="118"/>
      <c r="F27" s="118"/>
      <c r="G27" s="118"/>
      <c r="H27" s="118"/>
      <c r="I27" s="119"/>
      <c r="J27" s="119"/>
    </row>
    <row r="28" spans="1:10" ht="12.75">
      <c r="A28" s="117"/>
      <c r="B28" s="118"/>
      <c r="C28" s="118"/>
      <c r="D28" s="118"/>
      <c r="E28" s="118"/>
      <c r="F28" s="118"/>
      <c r="G28" s="118"/>
      <c r="H28" s="118"/>
      <c r="J28" s="119"/>
    </row>
    <row r="29" spans="1:10" ht="12.75">
      <c r="A29" s="117"/>
      <c r="B29" s="118"/>
      <c r="C29" s="118"/>
      <c r="D29" s="118"/>
      <c r="E29" s="118"/>
      <c r="F29" s="118"/>
      <c r="G29" s="118"/>
      <c r="H29" s="118"/>
      <c r="I29" s="119"/>
      <c r="J29" s="119"/>
    </row>
    <row r="30" spans="1:10" ht="12.75">
      <c r="A30" s="117"/>
      <c r="B30" s="118"/>
      <c r="C30" s="118"/>
      <c r="D30" s="118"/>
      <c r="E30" s="118"/>
      <c r="F30" s="118"/>
      <c r="G30" s="118"/>
      <c r="H30" s="118"/>
      <c r="I30" s="119"/>
      <c r="J30" s="119"/>
    </row>
    <row r="31" spans="1:10" ht="12.75">
      <c r="A31" s="117"/>
      <c r="B31" s="118"/>
      <c r="C31" s="118"/>
      <c r="D31" s="118"/>
      <c r="E31" s="118"/>
      <c r="F31" s="118"/>
      <c r="G31" s="118"/>
      <c r="H31" s="118"/>
      <c r="I31" s="119"/>
      <c r="J31" s="119"/>
    </row>
    <row r="49" spans="1:10" ht="12.75">
      <c r="A49" s="81"/>
      <c r="C49" s="83"/>
      <c r="D49" s="83"/>
      <c r="E49" s="81"/>
      <c r="F49" s="81"/>
      <c r="G49" s="81"/>
      <c r="H49" s="81"/>
      <c r="I49" s="81"/>
      <c r="J49" s="81"/>
    </row>
    <row r="50" spans="1:10" ht="12.75">
      <c r="A50" s="81"/>
      <c r="B50" s="81"/>
      <c r="C50" s="82" t="s">
        <v>581</v>
      </c>
      <c r="D50" s="83"/>
      <c r="E50" s="81"/>
      <c r="F50" s="81"/>
      <c r="G50" s="81"/>
      <c r="H50" s="81"/>
      <c r="I50" s="81"/>
      <c r="J50" s="81"/>
    </row>
    <row r="51" spans="1:10" ht="12.75">
      <c r="A51" s="81"/>
      <c r="B51" s="81"/>
      <c r="C51" s="82" t="s">
        <v>582</v>
      </c>
      <c r="D51" s="81"/>
      <c r="E51" s="81"/>
      <c r="F51" s="81"/>
      <c r="G51" s="81"/>
      <c r="H51" s="81"/>
      <c r="I51" s="84" t="s">
        <v>455</v>
      </c>
      <c r="J51" s="81"/>
    </row>
    <row r="52" spans="1:10" ht="12.75">
      <c r="A52" s="85"/>
      <c r="B52" s="85"/>
      <c r="C52" s="85"/>
      <c r="D52" s="85"/>
      <c r="E52" s="85"/>
      <c r="F52" s="85"/>
      <c r="G52" s="85"/>
      <c r="H52" s="85"/>
      <c r="I52" s="86"/>
      <c r="J52" s="87" t="s">
        <v>428</v>
      </c>
    </row>
    <row r="53" spans="1:10" ht="12.75">
      <c r="A53" s="244" t="s">
        <v>429</v>
      </c>
      <c r="B53" s="245"/>
      <c r="C53" s="245"/>
      <c r="D53" s="245"/>
      <c r="E53" s="245"/>
      <c r="F53" s="245"/>
      <c r="G53" s="245"/>
      <c r="H53" s="245"/>
      <c r="I53" s="245"/>
      <c r="J53" s="246"/>
    </row>
    <row r="54" spans="1:10" ht="33" thickBot="1">
      <c r="A54" s="120"/>
      <c r="B54" s="256" t="s">
        <v>456</v>
      </c>
      <c r="C54" s="257"/>
      <c r="D54" s="257"/>
      <c r="E54" s="257"/>
      <c r="F54" s="258"/>
      <c r="G54" s="121" t="s">
        <v>431</v>
      </c>
      <c r="H54" s="121" t="s">
        <v>432</v>
      </c>
      <c r="I54" s="122" t="s">
        <v>584</v>
      </c>
      <c r="J54" s="122" t="s">
        <v>583</v>
      </c>
    </row>
    <row r="55" spans="1:10" ht="12.75" customHeight="1">
      <c r="A55" s="123">
        <v>1</v>
      </c>
      <c r="B55" s="259" t="s">
        <v>457</v>
      </c>
      <c r="C55" s="260"/>
      <c r="D55" s="260"/>
      <c r="E55" s="260"/>
      <c r="F55" s="260"/>
      <c r="G55" s="116">
        <v>60</v>
      </c>
      <c r="H55" s="116">
        <v>12100</v>
      </c>
      <c r="I55" s="124">
        <v>0</v>
      </c>
      <c r="J55" s="124"/>
    </row>
    <row r="56" spans="1:10" ht="12.75" customHeight="1">
      <c r="A56" s="125" t="s">
        <v>458</v>
      </c>
      <c r="B56" s="261" t="s">
        <v>459</v>
      </c>
      <c r="C56" s="261" t="s">
        <v>460</v>
      </c>
      <c r="D56" s="261"/>
      <c r="E56" s="261"/>
      <c r="F56" s="261"/>
      <c r="G56" s="126" t="s">
        <v>461</v>
      </c>
      <c r="H56" s="126">
        <v>12101</v>
      </c>
      <c r="I56" s="127"/>
      <c r="J56" s="127"/>
    </row>
    <row r="57" spans="1:10" ht="12.75" customHeight="1">
      <c r="A57" s="125" t="s">
        <v>436</v>
      </c>
      <c r="B57" s="261" t="s">
        <v>462</v>
      </c>
      <c r="C57" s="261" t="s">
        <v>460</v>
      </c>
      <c r="D57" s="261"/>
      <c r="E57" s="261"/>
      <c r="F57" s="261"/>
      <c r="G57" s="126"/>
      <c r="H57" s="129">
        <v>12102</v>
      </c>
      <c r="I57" s="127"/>
      <c r="J57" s="127"/>
    </row>
    <row r="58" spans="1:10" ht="12.75" customHeight="1">
      <c r="A58" s="125" t="s">
        <v>438</v>
      </c>
      <c r="B58" s="261" t="s">
        <v>463</v>
      </c>
      <c r="C58" s="261" t="s">
        <v>460</v>
      </c>
      <c r="D58" s="261"/>
      <c r="E58" s="261"/>
      <c r="F58" s="261"/>
      <c r="G58" s="126" t="s">
        <v>464</v>
      </c>
      <c r="H58" s="126">
        <v>12103</v>
      </c>
      <c r="I58" s="127"/>
      <c r="J58" s="127"/>
    </row>
    <row r="59" spans="1:10" ht="12.75" customHeight="1">
      <c r="A59" s="125" t="s">
        <v>465</v>
      </c>
      <c r="B59" s="265" t="s">
        <v>466</v>
      </c>
      <c r="C59" s="261" t="s">
        <v>460</v>
      </c>
      <c r="D59" s="261"/>
      <c r="E59" s="261"/>
      <c r="F59" s="261"/>
      <c r="G59" s="126"/>
      <c r="H59" s="129">
        <v>12104</v>
      </c>
      <c r="I59" s="127"/>
      <c r="J59" s="127"/>
    </row>
    <row r="60" spans="1:10" ht="12.75" customHeight="1">
      <c r="A60" s="125" t="s">
        <v>467</v>
      </c>
      <c r="B60" s="261" t="s">
        <v>468</v>
      </c>
      <c r="C60" s="261" t="s">
        <v>460</v>
      </c>
      <c r="D60" s="261"/>
      <c r="E60" s="261"/>
      <c r="F60" s="261"/>
      <c r="G60" s="126" t="s">
        <v>469</v>
      </c>
      <c r="H60" s="129">
        <v>12105</v>
      </c>
      <c r="I60" s="127"/>
      <c r="J60" s="127"/>
    </row>
    <row r="61" spans="1:10" ht="12.75" customHeight="1">
      <c r="A61" s="130">
        <v>2</v>
      </c>
      <c r="B61" s="263" t="s">
        <v>470</v>
      </c>
      <c r="C61" s="263"/>
      <c r="D61" s="263"/>
      <c r="E61" s="263"/>
      <c r="F61" s="263"/>
      <c r="G61" s="131">
        <v>64</v>
      </c>
      <c r="H61" s="131">
        <v>12200</v>
      </c>
      <c r="I61" s="127">
        <v>29</v>
      </c>
      <c r="J61" s="127"/>
    </row>
    <row r="62" spans="1:10" ht="12.75">
      <c r="A62" s="132" t="s">
        <v>471</v>
      </c>
      <c r="B62" s="263" t="s">
        <v>472</v>
      </c>
      <c r="C62" s="264"/>
      <c r="D62" s="264"/>
      <c r="E62" s="264"/>
      <c r="F62" s="264"/>
      <c r="G62" s="129">
        <v>641</v>
      </c>
      <c r="H62" s="129">
        <v>12201</v>
      </c>
      <c r="I62" s="127">
        <v>25</v>
      </c>
      <c r="J62" s="127"/>
    </row>
    <row r="63" spans="1:10" ht="12.75" customHeight="1">
      <c r="A63" s="132" t="s">
        <v>473</v>
      </c>
      <c r="B63" s="264" t="s">
        <v>474</v>
      </c>
      <c r="C63" s="264"/>
      <c r="D63" s="264"/>
      <c r="E63" s="264"/>
      <c r="F63" s="264"/>
      <c r="G63" s="129">
        <v>644</v>
      </c>
      <c r="H63" s="129">
        <v>12202</v>
      </c>
      <c r="I63" s="127">
        <v>4</v>
      </c>
      <c r="J63" s="127"/>
    </row>
    <row r="64" spans="1:10" ht="12.75" customHeight="1">
      <c r="A64" s="130">
        <v>3</v>
      </c>
      <c r="B64" s="263" t="s">
        <v>89</v>
      </c>
      <c r="C64" s="263"/>
      <c r="D64" s="263"/>
      <c r="E64" s="263"/>
      <c r="F64" s="263"/>
      <c r="G64" s="131">
        <v>68</v>
      </c>
      <c r="H64" s="131">
        <v>12300</v>
      </c>
      <c r="I64" s="127"/>
      <c r="J64" s="127"/>
    </row>
    <row r="65" spans="1:10" ht="12.75" customHeight="1">
      <c r="A65" s="130">
        <v>4</v>
      </c>
      <c r="B65" s="263" t="s">
        <v>475</v>
      </c>
      <c r="C65" s="263"/>
      <c r="D65" s="263"/>
      <c r="E65" s="263"/>
      <c r="F65" s="263"/>
      <c r="G65" s="131">
        <v>61</v>
      </c>
      <c r="H65" s="131">
        <v>12400</v>
      </c>
      <c r="I65" s="127"/>
      <c r="J65" s="127"/>
    </row>
    <row r="66" spans="1:10" ht="12.75">
      <c r="A66" s="132" t="s">
        <v>400</v>
      </c>
      <c r="B66" s="133" t="s">
        <v>476</v>
      </c>
      <c r="C66" s="133"/>
      <c r="D66" s="133"/>
      <c r="E66" s="133"/>
      <c r="F66" s="133"/>
      <c r="G66" s="126"/>
      <c r="H66" s="126">
        <v>12401</v>
      </c>
      <c r="I66" s="127"/>
      <c r="J66" s="127"/>
    </row>
    <row r="67" spans="1:10" ht="12.75" customHeight="1">
      <c r="A67" s="132" t="s">
        <v>366</v>
      </c>
      <c r="B67" s="133" t="s">
        <v>477</v>
      </c>
      <c r="C67" s="133"/>
      <c r="D67" s="133"/>
      <c r="E67" s="133"/>
      <c r="F67" s="133"/>
      <c r="G67" s="133">
        <v>611</v>
      </c>
      <c r="H67" s="126">
        <v>12402</v>
      </c>
      <c r="I67" s="127"/>
      <c r="J67" s="127"/>
    </row>
    <row r="68" spans="1:10" ht="12.75" customHeight="1">
      <c r="A68" s="132" t="s">
        <v>407</v>
      </c>
      <c r="B68" s="133" t="s">
        <v>478</v>
      </c>
      <c r="C68" s="133"/>
      <c r="D68" s="133"/>
      <c r="E68" s="133"/>
      <c r="F68" s="133"/>
      <c r="G68" s="126">
        <v>613</v>
      </c>
      <c r="H68" s="126">
        <v>12403</v>
      </c>
      <c r="I68" s="127"/>
      <c r="J68" s="127"/>
    </row>
    <row r="69" spans="1:10" ht="12.75" customHeight="1">
      <c r="A69" s="132" t="s">
        <v>369</v>
      </c>
      <c r="B69" s="133" t="s">
        <v>479</v>
      </c>
      <c r="C69" s="133"/>
      <c r="D69" s="133"/>
      <c r="E69" s="133"/>
      <c r="F69" s="133"/>
      <c r="G69" s="133">
        <v>615</v>
      </c>
      <c r="H69" s="126">
        <v>12404</v>
      </c>
      <c r="I69" s="131"/>
      <c r="J69" s="131"/>
    </row>
    <row r="70" spans="1:10" ht="12.75">
      <c r="A70" s="132" t="s">
        <v>480</v>
      </c>
      <c r="B70" s="133" t="s">
        <v>481</v>
      </c>
      <c r="C70" s="133"/>
      <c r="D70" s="133"/>
      <c r="E70" s="133"/>
      <c r="F70" s="133"/>
      <c r="G70" s="133">
        <v>616</v>
      </c>
      <c r="H70" s="126">
        <v>12405</v>
      </c>
      <c r="I70" s="127"/>
      <c r="J70" s="127"/>
    </row>
    <row r="71" spans="1:10" ht="12.75">
      <c r="A71" s="132" t="s">
        <v>482</v>
      </c>
      <c r="B71" s="133" t="s">
        <v>483</v>
      </c>
      <c r="C71" s="133"/>
      <c r="D71" s="133"/>
      <c r="E71" s="133"/>
      <c r="F71" s="133"/>
      <c r="G71" s="133">
        <v>617</v>
      </c>
      <c r="H71" s="126">
        <v>12406</v>
      </c>
      <c r="I71" s="127"/>
      <c r="J71" s="127"/>
    </row>
    <row r="72" spans="1:10" ht="10.5" customHeight="1">
      <c r="A72" s="132" t="s">
        <v>377</v>
      </c>
      <c r="B72" s="126" t="s">
        <v>484</v>
      </c>
      <c r="C72" s="126" t="s">
        <v>460</v>
      </c>
      <c r="D72" s="126"/>
      <c r="E72" s="126"/>
      <c r="F72" s="126"/>
      <c r="G72" s="133">
        <v>618</v>
      </c>
      <c r="H72" s="126">
        <v>12407</v>
      </c>
      <c r="I72" s="127"/>
      <c r="J72" s="127"/>
    </row>
    <row r="73" spans="1:10" ht="12.75" customHeight="1">
      <c r="A73" s="132" t="s">
        <v>485</v>
      </c>
      <c r="B73" s="126" t="s">
        <v>486</v>
      </c>
      <c r="C73" s="126"/>
      <c r="D73" s="126"/>
      <c r="E73" s="126"/>
      <c r="F73" s="126"/>
      <c r="G73" s="133">
        <v>623</v>
      </c>
      <c r="H73" s="126">
        <v>12408</v>
      </c>
      <c r="I73" s="127"/>
      <c r="J73" s="127"/>
    </row>
    <row r="74" spans="1:10" ht="11.25" customHeight="1">
      <c r="A74" s="132" t="s">
        <v>381</v>
      </c>
      <c r="B74" s="126" t="s">
        <v>487</v>
      </c>
      <c r="C74" s="126"/>
      <c r="D74" s="126"/>
      <c r="E74" s="126"/>
      <c r="F74" s="126"/>
      <c r="G74" s="133">
        <v>624</v>
      </c>
      <c r="H74" s="126">
        <v>12409</v>
      </c>
      <c r="I74" s="127"/>
      <c r="J74" s="127"/>
    </row>
    <row r="75" spans="1:10" ht="9.75" customHeight="1">
      <c r="A75" s="132" t="s">
        <v>488</v>
      </c>
      <c r="B75" s="126" t="s">
        <v>382</v>
      </c>
      <c r="C75" s="126"/>
      <c r="D75" s="126"/>
      <c r="E75" s="126"/>
      <c r="F75" s="126"/>
      <c r="G75" s="133">
        <v>625</v>
      </c>
      <c r="H75" s="126">
        <v>12410</v>
      </c>
      <c r="I75" s="127"/>
      <c r="J75" s="127"/>
    </row>
    <row r="76" spans="1:10" ht="10.5" customHeight="1">
      <c r="A76" s="132" t="s">
        <v>489</v>
      </c>
      <c r="B76" s="126" t="s">
        <v>490</v>
      </c>
      <c r="C76" s="126"/>
      <c r="D76" s="126"/>
      <c r="E76" s="126"/>
      <c r="F76" s="126"/>
      <c r="G76" s="133">
        <v>626</v>
      </c>
      <c r="H76" s="126">
        <v>12411</v>
      </c>
      <c r="I76" s="127"/>
      <c r="J76" s="127"/>
    </row>
    <row r="77" spans="1:10" ht="13.5" customHeight="1">
      <c r="A77" s="134" t="s">
        <v>389</v>
      </c>
      <c r="B77" s="126" t="s">
        <v>491</v>
      </c>
      <c r="C77" s="126"/>
      <c r="D77" s="126"/>
      <c r="E77" s="126"/>
      <c r="F77" s="126"/>
      <c r="G77" s="133">
        <v>627</v>
      </c>
      <c r="H77" s="126">
        <v>12412</v>
      </c>
      <c r="I77" s="127"/>
      <c r="J77" s="127"/>
    </row>
    <row r="78" spans="1:10" ht="11.25" customHeight="1">
      <c r="A78" s="132"/>
      <c r="B78" s="161" t="s">
        <v>492</v>
      </c>
      <c r="C78" s="161"/>
      <c r="D78" s="161"/>
      <c r="E78" s="161"/>
      <c r="F78" s="161"/>
      <c r="G78" s="133">
        <v>6271</v>
      </c>
      <c r="H78" s="133">
        <v>124121</v>
      </c>
      <c r="I78" s="127"/>
      <c r="J78" s="127"/>
    </row>
    <row r="79" spans="1:10" ht="12.75">
      <c r="A79" s="132"/>
      <c r="B79" s="161" t="s">
        <v>493</v>
      </c>
      <c r="C79" s="161"/>
      <c r="D79" s="161"/>
      <c r="E79" s="161"/>
      <c r="F79" s="161"/>
      <c r="G79" s="133">
        <v>6272</v>
      </c>
      <c r="H79" s="133">
        <v>124122</v>
      </c>
      <c r="I79" s="127"/>
      <c r="J79" s="127"/>
    </row>
    <row r="80" spans="1:10" ht="11.25" customHeight="1">
      <c r="A80" s="132" t="s">
        <v>392</v>
      </c>
      <c r="B80" s="126" t="s">
        <v>494</v>
      </c>
      <c r="C80" s="126"/>
      <c r="D80" s="126"/>
      <c r="E80" s="126"/>
      <c r="F80" s="126"/>
      <c r="G80" s="133">
        <v>628</v>
      </c>
      <c r="H80" s="133">
        <v>12413</v>
      </c>
      <c r="I80" s="127"/>
      <c r="J80" s="127"/>
    </row>
    <row r="81" spans="1:10" ht="10.5" customHeight="1">
      <c r="A81" s="130">
        <v>5</v>
      </c>
      <c r="B81" s="160" t="s">
        <v>495</v>
      </c>
      <c r="C81" s="126"/>
      <c r="D81" s="126"/>
      <c r="E81" s="126"/>
      <c r="F81" s="126"/>
      <c r="G81" s="127">
        <v>63</v>
      </c>
      <c r="H81" s="127">
        <v>12500</v>
      </c>
      <c r="I81" s="127">
        <v>0</v>
      </c>
      <c r="J81" s="127"/>
    </row>
    <row r="82" spans="1:10" ht="9" customHeight="1">
      <c r="A82" s="132" t="s">
        <v>400</v>
      </c>
      <c r="B82" s="126" t="s">
        <v>496</v>
      </c>
      <c r="C82" s="126"/>
      <c r="D82" s="126"/>
      <c r="E82" s="126"/>
      <c r="F82" s="126"/>
      <c r="G82" s="133">
        <v>632</v>
      </c>
      <c r="H82" s="133">
        <v>12501</v>
      </c>
      <c r="I82" s="127"/>
      <c r="J82" s="127"/>
    </row>
    <row r="83" spans="1:10" ht="12.75">
      <c r="A83" s="132" t="s">
        <v>366</v>
      </c>
      <c r="B83" s="126" t="s">
        <v>497</v>
      </c>
      <c r="C83" s="126"/>
      <c r="D83" s="126"/>
      <c r="E83" s="126"/>
      <c r="F83" s="126"/>
      <c r="G83" s="133">
        <v>633</v>
      </c>
      <c r="H83" s="133">
        <v>12502</v>
      </c>
      <c r="I83" s="127"/>
      <c r="J83" s="127"/>
    </row>
    <row r="84" spans="1:10" ht="10.5" customHeight="1">
      <c r="A84" s="132" t="s">
        <v>407</v>
      </c>
      <c r="B84" s="126" t="s">
        <v>498</v>
      </c>
      <c r="C84" s="126"/>
      <c r="D84" s="126"/>
      <c r="E84" s="126"/>
      <c r="F84" s="126"/>
      <c r="G84" s="133">
        <v>634</v>
      </c>
      <c r="H84" s="133">
        <v>12503</v>
      </c>
      <c r="I84" s="127"/>
      <c r="J84" s="127"/>
    </row>
    <row r="85" spans="1:10" ht="15" customHeight="1">
      <c r="A85" s="132" t="s">
        <v>369</v>
      </c>
      <c r="B85" s="126" t="s">
        <v>499</v>
      </c>
      <c r="C85" s="126"/>
      <c r="D85" s="126"/>
      <c r="E85" s="126"/>
      <c r="F85" s="126"/>
      <c r="G85" s="133" t="s">
        <v>500</v>
      </c>
      <c r="H85" s="133">
        <v>12504</v>
      </c>
      <c r="I85" s="127"/>
      <c r="J85" s="127"/>
    </row>
    <row r="86" spans="1:10" ht="12.75" customHeight="1">
      <c r="A86" s="130" t="s">
        <v>501</v>
      </c>
      <c r="B86" s="131" t="s">
        <v>502</v>
      </c>
      <c r="C86" s="131"/>
      <c r="D86" s="131"/>
      <c r="E86" s="131"/>
      <c r="F86" s="131"/>
      <c r="G86" s="133"/>
      <c r="H86" s="133">
        <v>12600</v>
      </c>
      <c r="I86" s="127"/>
      <c r="J86" s="128"/>
    </row>
    <row r="87" spans="1:10" ht="12.75">
      <c r="A87" s="135"/>
      <c r="B87" s="136" t="s">
        <v>503</v>
      </c>
      <c r="C87" s="137"/>
      <c r="D87" s="137"/>
      <c r="E87" s="137"/>
      <c r="F87" s="137"/>
      <c r="G87" s="137"/>
      <c r="H87" s="137"/>
      <c r="I87" s="138" t="s">
        <v>584</v>
      </c>
      <c r="J87" s="139" t="s">
        <v>583</v>
      </c>
    </row>
    <row r="88" spans="1:10" ht="12.75">
      <c r="A88" s="140">
        <v>1</v>
      </c>
      <c r="B88" s="127" t="s">
        <v>504</v>
      </c>
      <c r="C88" s="127"/>
      <c r="D88" s="127"/>
      <c r="E88" s="127"/>
      <c r="F88" s="127"/>
      <c r="G88" s="127"/>
      <c r="H88" s="127">
        <v>14000</v>
      </c>
      <c r="I88" s="127">
        <v>1</v>
      </c>
      <c r="J88" s="128"/>
    </row>
    <row r="89" spans="1:10" ht="12.75">
      <c r="A89" s="140">
        <v>2</v>
      </c>
      <c r="B89" s="127" t="s">
        <v>505</v>
      </c>
      <c r="C89" s="127"/>
      <c r="D89" s="127"/>
      <c r="E89" s="127"/>
      <c r="F89" s="127"/>
      <c r="G89" s="127"/>
      <c r="H89" s="127">
        <v>15000</v>
      </c>
      <c r="I89" s="127"/>
      <c r="J89" s="128"/>
    </row>
    <row r="90" spans="1:10" ht="12.75">
      <c r="A90" s="141" t="s">
        <v>400</v>
      </c>
      <c r="B90" s="133" t="s">
        <v>506</v>
      </c>
      <c r="C90" s="133"/>
      <c r="D90" s="133"/>
      <c r="E90" s="133"/>
      <c r="F90" s="133"/>
      <c r="G90" s="127"/>
      <c r="H90" s="133">
        <v>15001</v>
      </c>
      <c r="I90" s="127"/>
      <c r="J90" s="128"/>
    </row>
    <row r="91" spans="1:10" ht="12.75">
      <c r="A91" s="141"/>
      <c r="B91" s="162" t="s">
        <v>507</v>
      </c>
      <c r="C91" s="162"/>
      <c r="D91" s="162"/>
      <c r="E91" s="162"/>
      <c r="F91" s="162"/>
      <c r="G91" s="127"/>
      <c r="H91" s="133">
        <v>150011</v>
      </c>
      <c r="I91" s="127"/>
      <c r="J91" s="128"/>
    </row>
    <row r="92" spans="1:10" ht="12.75">
      <c r="A92" s="142" t="s">
        <v>366</v>
      </c>
      <c r="B92" s="133" t="s">
        <v>508</v>
      </c>
      <c r="C92" s="133"/>
      <c r="D92" s="133"/>
      <c r="E92" s="133"/>
      <c r="F92" s="133"/>
      <c r="G92" s="127"/>
      <c r="H92" s="133">
        <v>15002</v>
      </c>
      <c r="I92" s="127"/>
      <c r="J92" s="128"/>
    </row>
    <row r="93" spans="1:10" ht="13.5" thickBot="1">
      <c r="A93" s="143"/>
      <c r="B93" s="163" t="s">
        <v>509</v>
      </c>
      <c r="C93" s="163"/>
      <c r="D93" s="163"/>
      <c r="E93" s="163"/>
      <c r="F93" s="163"/>
      <c r="G93" s="144"/>
      <c r="H93" s="145">
        <v>150021</v>
      </c>
      <c r="I93" s="144"/>
      <c r="J93" s="146"/>
    </row>
    <row r="94" spans="1:10" ht="12.75">
      <c r="A94" s="147"/>
      <c r="B94" s="147"/>
      <c r="C94" s="147"/>
      <c r="D94" s="147"/>
      <c r="E94" s="147"/>
      <c r="F94" s="147"/>
      <c r="G94" s="147"/>
      <c r="H94" s="147"/>
      <c r="I94" s="148" t="s">
        <v>454</v>
      </c>
      <c r="J94" s="148"/>
    </row>
    <row r="95" spans="1:10" ht="15.75">
      <c r="A95" s="81"/>
      <c r="B95" s="81"/>
      <c r="C95" s="81"/>
      <c r="D95" s="81"/>
      <c r="E95" s="81"/>
      <c r="F95" s="81"/>
      <c r="G95" s="81"/>
      <c r="H95" s="81"/>
      <c r="I95" s="149" t="s">
        <v>601</v>
      </c>
      <c r="J95" s="149"/>
    </row>
    <row r="96" ht="12.75">
      <c r="H96" t="s">
        <v>590</v>
      </c>
    </row>
  </sheetData>
  <sheetProtection/>
  <mergeCells count="32">
    <mergeCell ref="B62:F62"/>
    <mergeCell ref="B63:F63"/>
    <mergeCell ref="B64:F64"/>
    <mergeCell ref="B65:F65"/>
    <mergeCell ref="B58:F58"/>
    <mergeCell ref="B59:F59"/>
    <mergeCell ref="B60:F60"/>
    <mergeCell ref="B61:F61"/>
    <mergeCell ref="B54:F54"/>
    <mergeCell ref="B55:F55"/>
    <mergeCell ref="B56:F56"/>
    <mergeCell ref="B57:F57"/>
    <mergeCell ref="B22:F22"/>
    <mergeCell ref="B23:F23"/>
    <mergeCell ref="B24:F24"/>
    <mergeCell ref="A53:J53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A6:J6"/>
    <mergeCell ref="B7:F7"/>
    <mergeCell ref="B8:F8"/>
    <mergeCell ref="B9:F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spresa-al</cp:lastModifiedBy>
  <cp:lastPrinted>2014-03-13T08:45:24Z</cp:lastPrinted>
  <dcterms:created xsi:type="dcterms:W3CDTF">2009-02-16T16:44:52Z</dcterms:created>
  <dcterms:modified xsi:type="dcterms:W3CDTF">2014-06-23T14:11:37Z</dcterms:modified>
  <cp:category/>
  <cp:version/>
  <cp:contentType/>
  <cp:contentStatus/>
</cp:coreProperties>
</file>