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\Desktop\PEGASUS\TATIMET\Tatimet-Pegasus.2018\BILANCI - 2018\QKR - dt 31.12.2018\"/>
    </mc:Choice>
  </mc:AlternateContent>
  <bookViews>
    <workbookView xWindow="0" yWindow="0" windowWidth="24000" windowHeight="136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39" i="18" l="1"/>
  <c r="D39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<sst xmlns="http://schemas.openxmlformats.org/spreadsheetml/2006/main" count="414" uniqueCount="271">
  <si>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</si>
  <si>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</si>
  <si>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</si>
  <si>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</si>
  <si>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</si>
  <si>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</si>
  <si>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</si>
  <si>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</si>
  <si>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</si>
  <si>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</si>
  <si>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</si>
  <si>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</si>
  <si>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</si>
  <si>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</si>
  <si>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</si>
  <si>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</si>
  <si>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</si>
  <si>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</si>
  <si>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</si>
  <si>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</si>
  <si>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</si>
  <si>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</si>
  <si>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</si>
  <si>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</si>
  <si>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</si>
  <si>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</si>
  <si>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</si>
  <si>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</si>
  <si>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</si>
  <si>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</si>
  <si>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</si>
  <si>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</si>
  <si>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</si>
  <si>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</si>
  <si>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</si>
  <si>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</si>
  <si>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</si>
  <si>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</si>
  <si>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</si>
  <si>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</si>
  <si>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</si>
  <si>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</si>
  <si>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</si>
  <si>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</si>
  <si>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</si>
  <si>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</si>
  <si>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</si>
  <si>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</si>
  <si>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</si>
  <si>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</si>
  <si>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</si>
  <si>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</si>
  <si>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</si>
  <si>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</si>
  <si>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</si>
  <si>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</si>
  <si>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</si>
  <si>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</si>
  <si>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</si>
  <si>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</si>
  <si>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</si>
  <si>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</si>
  <si>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</si>
  <si>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</si>
  <si>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</si>
  <si>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</si>
  <si>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</si>
  <si>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</si>
  <si>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</si>
  <si>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</si>
  <si>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</si>
  <si>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</si>
  <si>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</si>
  <si>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</si>
  <si>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</si>
  <si>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</si>
  <si>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</si>
  <si>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</si>
  <si>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</si>
  <si>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</si>
  <si>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</si>
  <si>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</si>
  <si>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</si>
  <si>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</si>
  <si>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</si>
  <si>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</si>
  <si>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</si>
  <si>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</si>
  <si>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</si>
  <si>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</si>
  <si>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</si>
  <si>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</si>
  <si>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</si>
  <si>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</si>
  <si>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</si>
  <si>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</si>
  <si>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</si>
  <si>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</si>
  <si>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</si>
  <si>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</si>
  <si>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</si>
  <si>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</si>
  <si>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</si>
  <si>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</si>
  <si>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</si>
  <si>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</si>
  <si>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</si>
  <si>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</si>
  <si>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</si>
  <si>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</si>
  <si>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</si>
  <si>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</si>
  <si>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</si>
  <si>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</si>
  <si>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</si>
  <si>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</si>
  <si>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</si>
  <si>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</si>
  <si>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</si>
  <si>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</si>
  <si>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</si>
  <si>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</si>
  <si>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</si>
  <si>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</si>
  <si>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</si>
  <si>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</si>
  <si>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</si>
  <si>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</si>
  <si>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</si>
  <si>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</si>
  <si>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</si>
  <si>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</si>
  <si>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</si>
  <si>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</si>
  <si>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</si>
  <si>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</si>
  <si>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</si>
  <si>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</si>
  <si>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</si>
  <si>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</si>
  <si>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</si>
  <si>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</si>
  <si>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</si>
  <si>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</si>
  <si>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</si>
  <si>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</si>
  <si>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</si>
  <si>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</si>
  <si>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</si>
  <si>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</si>
  <si>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</si>
  <si>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</si>
  <si>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</si>
  <si>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</si>
  <si>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</si>
  <si>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</si>
  <si>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</si>
  <si>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</si>
  <si>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</si>
  <si>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</si>
  <si>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</si>
  <si>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</si>
  <si>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</si>
  <si>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</si>
  <si>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</si>
  <si>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</si>
  <si>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</si>
  <si>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</si>
  <si>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</si>
  <si>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</si>
  <si>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</si>
  <si>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</si>
  <si>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</si>
  <si>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</si>
  <si>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</si>
  <si>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</si>
  <si>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</si>
  <si>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</si>
  <si>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</si>
  <si>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</si>
  <si>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</si>
  <si>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</si>
  <si>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</si>
  <si>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</si>
  <si>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</si>
  <si>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</si>
  <si>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</si>
  <si>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</si>
  <si>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</si>
  <si>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</si>
  <si>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</si>
  <si>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</si>
  <si>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</si>
  <si>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</si>
  <si>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</si>
  <si>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</si>
  <si>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</si>
  <si>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</si>
  <si>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</si>
  <si>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</si>
  <si>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</si>
  <si>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</si>
  <si>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</si>
  <si>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</si>
  <si>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</si>
  <si>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</si>
  <si>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</si>
  <si>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</si>
  <si>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</si>
  <si>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</si>
  <si>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</si>
  <si>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</si>
  <si>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</si>
  <si>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</si>
  <si>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</si>
  <si>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</si>
  <si>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</si>
  <si>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</si>
  <si>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</si>
  <si>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</si>
  <si>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</si>
  <si>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</si>
  <si>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</si>
  <si>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</si>
  <si>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</si>
  <si>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</si>
  <si>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</si>
  <si>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</si>
  <si>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</si>
  <si>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</si>
  <si>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</si>
  <si>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</si>
  <si>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</si>
  <si>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</si>
  <si>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</si>
  <si>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</si>
  <si>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</si>
  <si>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</si>
  <si>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</si>
  <si>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</si>
  <si>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</si>
  <si>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</si>
  <si>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</si>
  <si>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</si>
  <si>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</si>
  <si>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</si>
  <si>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</si>
  <si>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</si>
  <si>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</si>
  <si>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</si>
  <si>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</si>
  <si>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</si>
  <si>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</si>
  <si>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</si>
  <si>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</si>
  <si>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</si>
  <si>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</si>
  <si>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</si>
  <si>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</si>
  <si>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</si>
  <si>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</si>
  <si>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</si>
  <si>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</si>
  <si>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</si>
  <si>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</si>
  <si>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</si>
  <si>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</si>
  <si>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</si>
  <si>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PEGASUS shpk</t>
  </si>
  <si>
    <t>J62903750A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</si>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</sst>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abSelected="1" zoomScaleNormal="100" workbookViewId="0">
      <selection activeCell="H19" sqref="H1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1256075911</v>
      </c>
      <c r="C10" s="52"/>
      <c r="D10" s="64">
        <v>1195071650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-860390435</v>
      </c>
      <c r="C15" s="52"/>
      <c r="D15" s="64">
        <v>-883961197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-74473478</v>
      </c>
      <c r="C22" s="52"/>
      <c r="D22" s="64">
        <v>-40366686</v>
      </c>
      <c r="E22" s="51"/>
      <c r="F22" s="42"/>
    </row>
    <row r="23" spans="1:6">
      <c r="A23" s="63" t="s">
        <v>245</v>
      </c>
      <c r="B23" s="64">
        <v>-5129447</v>
      </c>
      <c r="C23" s="52"/>
      <c r="D23" s="64">
        <v>-4191009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-13847182</v>
      </c>
      <c r="C26" s="52"/>
      <c r="D26" s="64">
        <v>-16076102</v>
      </c>
      <c r="E26" s="51"/>
      <c r="F26" s="42"/>
    </row>
    <row r="27" spans="1:6">
      <c r="A27" s="45" t="s">
        <v>221</v>
      </c>
      <c r="B27" s="64">
        <v>-58252853</v>
      </c>
      <c r="C27" s="52"/>
      <c r="D27" s="64">
        <v>-65252486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616780</v>
      </c>
      <c r="C37" s="52"/>
      <c r="D37" s="64">
        <v>554019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f>-2447756-616780</f>
        <v>-3064536</v>
      </c>
      <c r="C39" s="52"/>
      <c r="D39" s="64">
        <f>7706507-554019</f>
        <v>7152488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241534760</v>
      </c>
      <c r="C42" s="55"/>
      <c r="D42" s="54">
        <f>SUM(D9:D41)</f>
        <v>192930677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-37341374</v>
      </c>
      <c r="C44" s="52"/>
      <c r="D44" s="64">
        <v>-29158824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204193386</v>
      </c>
      <c r="C47" s="58"/>
      <c r="D47" s="67">
        <f>SUM(D42:D46)</f>
        <v>163771853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204193386</v>
      </c>
      <c r="C57" s="77"/>
      <c r="D57" s="76">
        <f>D47+D55</f>
        <v>163771853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23" right="0.27" top="0.32" bottom="0.74803149606299213" header="0.31496062992125984" footer="0.31496062992125984"/>
  <pageSetup scale="7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2019-07-11T10:04:32Z</cp:lastPrinted>
  <dcterms:created xsi:type="dcterms:W3CDTF">2012-01-19T09:31:29Z</dcterms:created>
  <dcterms:modified xsi:type="dcterms:W3CDTF">2019-07-16T08:01:34Z</dcterms:modified>
</cp:coreProperties>
</file>