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Lorena\"/>
    </mc:Choice>
  </mc:AlternateContent>
  <bookViews>
    <workbookView xWindow="0" yWindow="0" windowWidth="14220" windowHeight="15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5" i="18" l="1"/>
  <c r="B42" i="18" l="1"/>
  <c r="B47" i="18" s="1"/>
  <c r="D55" i="18" l="1"/>
  <c r="B57" i="18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<sst xmlns="http://schemas.openxmlformats.org/spreadsheetml/2006/main" count="415" uniqueCount="272">
  <si>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</si>
  <si>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</si>
  <si>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</si>
  <si>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</si>
  <si>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</si>
  <si>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</si>
  <si>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</si>
  <si>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</si>
  <si>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</si>
  <si>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</si>
  <si>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</si>
  <si>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</si>
  <si>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</si>
  <si>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</si>
  <si>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</si>
  <si>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</si>
  <si>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</si>
  <si>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</si>
  <si>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</si>
  <si>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</si>
  <si>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</si>
  <si>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</si>
  <si>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</si>
  <si>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</si>
  <si>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</si>
  <si>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</si>
  <si>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</si>
  <si>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</si>
  <si>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</si>
  <si>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</si>
  <si>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</si>
  <si>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</si>
  <si>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</si>
  <si>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</si>
  <si>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</si>
  <si>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</si>
  <si>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</si>
  <si>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</si>
  <si>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</si>
  <si>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</si>
  <si>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</si>
  <si>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</si>
  <si>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</si>
  <si>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</si>
  <si>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</si>
  <si>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</si>
  <si>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</si>
  <si>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</si>
  <si>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</si>
  <si>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</si>
  <si>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</si>
  <si>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</si>
  <si>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</si>
  <si>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</si>
  <si>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</si>
  <si>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</si>
  <si>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</si>
  <si>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</si>
  <si>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</si>
  <si>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</si>
  <si>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</si>
  <si>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</si>
  <si>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</si>
  <si>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</si>
  <si>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</si>
  <si>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</si>
  <si>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</si>
  <si>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</si>
  <si>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</si>
  <si>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</si>
  <si>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</si>
  <si>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</si>
  <si>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</si>
  <si>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</si>
  <si>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</si>
  <si>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</si>
  <si>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</si>
  <si>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</si>
  <si>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</si>
  <si>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</si>
  <si>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</si>
  <si>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</si>
  <si>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</si>
  <si>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</si>
  <si>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</si>
  <si>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</si>
  <si>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</si>
  <si>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</si>
  <si>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</si>
  <si>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</si>
  <si>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</si>
  <si>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</si>
  <si>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</si>
  <si>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</si>
  <si>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</si>
  <si>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</si>
  <si>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</si>
  <si>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</si>
  <si>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</si>
  <si>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</si>
  <si>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</si>
  <si>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</si>
  <si>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</si>
  <si>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</si>
  <si>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</si>
  <si>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</si>
  <si>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</si>
  <si>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</si>
  <si>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</si>
  <si>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</si>
  <si>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</si>
  <si>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</si>
  <si>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</si>
  <si>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</si>
  <si>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</si>
  <si>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</si>
  <si>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</si>
  <si>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</si>
  <si>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</si>
  <si>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</si>
  <si>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</si>
  <si>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</si>
  <si>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</si>
  <si>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</si>
  <si>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</si>
  <si>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</si>
  <si>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</si>
  <si>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</si>
  <si>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</si>
  <si>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</si>
  <si>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</si>
  <si>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</si>
  <si>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</si>
  <si>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</si>
  <si>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</si>
  <si>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</si>
  <si>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</si>
  <si>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</si>
  <si>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</si>
  <si>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</si>
  <si>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</si>
  <si>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</si>
  <si>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</si>
  <si>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</si>
  <si>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</si>
  <si>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</si>
  <si>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</si>
  <si>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</si>
  <si>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</si>
  <si>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</si>
  <si>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</si>
  <si>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</si>
  <si>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</si>
  <si>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</si>
  <si>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</si>
  <si>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</si>
  <si>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</si>
  <si>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</si>
  <si>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</si>
  <si>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</si>
  <si>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</si>
  <si>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</si>
  <si>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</si>
  <si>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</si>
  <si>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</si>
  <si>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</si>
  <si>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</si>
  <si>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</si>
  <si>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</si>
  <si>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</si>
  <si>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</si>
  <si>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</si>
  <si>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</si>
  <si>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</si>
  <si>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</si>
  <si>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</si>
  <si>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</si>
  <si>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</si>
  <si>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</si>
  <si>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</si>
  <si>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</si>
  <si>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</si>
  <si>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</si>
  <si>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</si>
  <si>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</si>
  <si>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</si>
  <si>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</si>
  <si>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</si>
  <si>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</si>
  <si>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</si>
  <si>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</si>
  <si>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</si>
  <si>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</si>
  <si>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</si>
  <si>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</si>
  <si>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</si>
  <si>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</si>
  <si>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</si>
  <si>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</si>
  <si>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</si>
  <si>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</si>
  <si>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</si>
  <si>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</si>
  <si>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</si>
  <si>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</si>
  <si>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</si>
  <si>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</si>
  <si>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</si>
  <si>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</si>
  <si>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</si>
  <si>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</si>
  <si>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</si>
  <si>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</si>
  <si>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</si>
  <si>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</si>
  <si>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</si>
  <si>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</si>
  <si>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</si>
  <si>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</si>
  <si>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</si>
  <si>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</si>
  <si>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</si>
  <si>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</si>
  <si>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</si>
  <si>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</si>
  <si>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</si>
  <si>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</si>
  <si>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</si>
  <si>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</si>
  <si>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</si>
  <si>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</si>
  <si>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</si>
  <si>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</si>
  <si>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</si>
  <si>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</si>
  <si>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</si>
  <si>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</si>
  <si>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</si>
  <si>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</si>
  <si>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</si>
  <si>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</si>
  <si>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</si>
  <si>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</si>
  <si>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</si>
  <si>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</si>
  <si>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</si>
  <si>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</si>
  <si>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</si>
  <si>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</si>
  <si>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</si>
  <si>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</si>
  <si>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</si>
  <si>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</si>
  <si>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</si>
  <si>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</si>
  <si>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</si>
  <si>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</si>
  <si>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</si>
  <si>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</si>
  <si>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</si>
  <si>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</si>
  <si>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</si>
  <si>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</si>
  <si>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</si>
  <si>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</si>
  <si>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</si>
  <si>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</si>
  <si>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2018</t>
  </si>
  <si>
    <t>Lek</t>
  </si>
  <si>
    <t>0c</t>
  </si>
  <si>
    <t>ALDOSCH - FARMA</t>
  </si>
  <si>
    <t>K31503045V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</si>
</sst>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9"/>
  <sheetViews>
    <sheetView showGridLines="0" tabSelected="1" topLeftCell="A34" zoomScaleNormal="100" workbookViewId="0">
      <selection activeCell="A56" sqref="A56:XFD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1.5703125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270</v>
      </c>
    </row>
    <row r="3" spans="1:6">
      <c r="A3" s="50" t="s">
        <v>271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1828954257</v>
      </c>
      <c r="C10" s="52"/>
      <c r="D10" s="64">
        <v>1477996530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2558057</v>
      </c>
      <c r="C14" s="52"/>
      <c r="D14" s="64">
        <v>3062280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-1385577486</v>
      </c>
      <c r="C19" s="52"/>
      <c r="D19" s="64">
        <v>-1172236638</v>
      </c>
      <c r="E19" s="51"/>
      <c r="F19" s="42"/>
    </row>
    <row r="20" spans="1:6">
      <c r="A20" s="63" t="s">
        <v>243</v>
      </c>
      <c r="B20" s="64">
        <v>-86524898</v>
      </c>
      <c r="C20" s="52"/>
      <c r="D20" s="64">
        <v>-59431496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-39879303</v>
      </c>
      <c r="C22" s="52"/>
      <c r="D22" s="64">
        <v>-54267411</v>
      </c>
      <c r="E22" s="51"/>
      <c r="F22" s="42"/>
    </row>
    <row r="23" spans="1:6">
      <c r="A23" s="63" t="s">
        <v>245</v>
      </c>
      <c r="B23" s="64">
        <v>-2579449</v>
      </c>
      <c r="C23" s="52"/>
      <c r="D23" s="64">
        <v>-3158810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-5341640</v>
      </c>
      <c r="C26" s="52"/>
      <c r="D26" s="64">
        <v>-8551305</v>
      </c>
      <c r="E26" s="51"/>
      <c r="F26" s="42"/>
    </row>
    <row r="27" spans="1:6">
      <c r="A27" s="45" t="s">
        <v>221</v>
      </c>
      <c r="B27" s="64">
        <v>-3420047</v>
      </c>
      <c r="C27" s="52"/>
      <c r="D27" s="64">
        <v>-3359214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>
        <v>30000</v>
      </c>
      <c r="C32" s="52"/>
      <c r="D32" s="64">
        <v>80000</v>
      </c>
      <c r="E32" s="51"/>
      <c r="F32" s="42"/>
    </row>
    <row r="33" spans="1:7" ht="15" customHeight="1">
      <c r="A33" s="63" t="s">
        <v>254</v>
      </c>
      <c r="B33" s="64"/>
      <c r="C33" s="52"/>
      <c r="D33" s="64"/>
      <c r="E33" s="51"/>
      <c r="F33" s="42"/>
    </row>
    <row r="34" spans="1:7" ht="15" customHeight="1">
      <c r="A34" s="63" t="s">
        <v>250</v>
      </c>
      <c r="B34" s="64"/>
      <c r="C34" s="52"/>
      <c r="D34" s="64"/>
      <c r="E34" s="51"/>
      <c r="F34" s="42"/>
    </row>
    <row r="35" spans="1:7">
      <c r="A35" s="45" t="s">
        <v>222</v>
      </c>
      <c r="B35" s="64"/>
      <c r="C35" s="52"/>
      <c r="D35" s="64"/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251</v>
      </c>
      <c r="B37" s="64">
        <v>-52786015</v>
      </c>
      <c r="C37" s="52"/>
      <c r="D37" s="64">
        <v>-43011551</v>
      </c>
      <c r="E37" s="51"/>
      <c r="F37" s="42"/>
    </row>
    <row r="38" spans="1:7">
      <c r="A38" s="63" t="s">
        <v>253</v>
      </c>
      <c r="B38" s="64"/>
      <c r="C38" s="52"/>
      <c r="D38" s="64"/>
      <c r="E38" s="51"/>
      <c r="F38" s="42"/>
    </row>
    <row r="39" spans="1:7">
      <c r="A39" s="63" t="s">
        <v>252</v>
      </c>
      <c r="B39" s="64">
        <v>-22818</v>
      </c>
      <c r="C39" s="52"/>
      <c r="D39" s="64">
        <v>-79860</v>
      </c>
      <c r="E39" s="51"/>
      <c r="F39" s="42"/>
    </row>
    <row r="40" spans="1:7">
      <c r="A40" s="45" t="s">
        <v>223</v>
      </c>
      <c r="B40" s="64"/>
      <c r="C40" s="52"/>
      <c r="D40" s="64"/>
      <c r="E40" s="51"/>
      <c r="F40" s="42"/>
    </row>
    <row r="41" spans="1:7">
      <c r="A41" s="80" t="s">
        <v>256</v>
      </c>
      <c r="B41" s="64"/>
      <c r="C41" s="52"/>
      <c r="D41" s="64"/>
      <c r="E41" s="51"/>
      <c r="F41" s="42"/>
    </row>
    <row r="42" spans="1:7">
      <c r="A42" s="45" t="s">
        <v>224</v>
      </c>
      <c r="B42" s="54">
        <f>SUM(B9:B41)</f>
        <v>255410658</v>
      </c>
      <c r="C42" s="55"/>
      <c r="D42" s="54">
        <f>SUM(D9:D41)</f>
        <v>137042525</v>
      </c>
      <c r="E42" s="58"/>
      <c r="F42" s="42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>
        <v>-39116229</v>
      </c>
      <c r="C44" s="52"/>
      <c r="D44" s="64">
        <v>-22015087</v>
      </c>
      <c r="E44" s="51"/>
      <c r="F44" s="42"/>
      <c r="G44" s="84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239</v>
      </c>
      <c r="B47" s="67">
        <f>SUM(B42:B46)</f>
        <v>216294429</v>
      </c>
      <c r="C47" s="58"/>
      <c r="D47" s="67">
        <f>SUM(D42:D46)</f>
        <v>115027438</v>
      </c>
      <c r="E47" s="58"/>
      <c r="F47" s="42"/>
    </row>
    <row r="48" spans="1:7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240</v>
      </c>
      <c r="B49" s="53"/>
      <c r="C49" s="53"/>
      <c r="D49" s="53"/>
      <c r="E49" s="59"/>
      <c r="F49" s="42"/>
    </row>
    <row r="50" spans="1:7">
      <c r="A50" s="63" t="s">
        <v>230</v>
      </c>
      <c r="B50" s="65">
        <v>-17750612</v>
      </c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>
        <v>992011</v>
      </c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241</v>
      </c>
      <c r="B55" s="71">
        <f>SUM(B50:B54)</f>
        <v>-16758601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242</v>
      </c>
      <c r="B57" s="76">
        <f>B47+B55</f>
        <v>199535828</v>
      </c>
      <c r="C57" s="77"/>
      <c r="D57" s="76">
        <f>D47+D55</f>
        <v>115027438</v>
      </c>
      <c r="E57" s="60"/>
      <c r="F57" s="37"/>
    </row>
    <row r="58" spans="1:7" ht="15.75" thickTop="1">
      <c r="A58" s="73" t="s">
        <v>269</v>
      </c>
      <c r="B58" s="74"/>
      <c r="C58" s="75"/>
      <c r="D58" s="74"/>
      <c r="E58" s="60"/>
      <c r="F58" s="37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>
        <v>199535828</v>
      </c>
      <c r="C60" s="51"/>
      <c r="D60" s="64">
        <v>109369400</v>
      </c>
      <c r="E60" s="61"/>
      <c r="F60" s="39"/>
      <c r="G60" s="84"/>
    </row>
    <row r="61" spans="1:7">
      <c r="A61" s="73" t="s">
        <v>228</v>
      </c>
      <c r="B61" s="64">
        <v>16758601</v>
      </c>
      <c r="C61" s="51"/>
      <c r="D61" s="64">
        <v>0</v>
      </c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85"/>
    </row>
    <row r="69" spans="1:6">
      <c r="B69" s="85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2019-07-30T12:33:39Z</cp:lastPrinted>
  <dcterms:created xsi:type="dcterms:W3CDTF">2012-01-19T09:31:29Z</dcterms:created>
  <dcterms:modified xsi:type="dcterms:W3CDTF">2019-07-31T08:34:18Z</dcterms:modified>
</cp:coreProperties>
</file>