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X:\bilance 2019\SDC\"/>
    </mc:Choice>
  </mc:AlternateContent>
  <bookViews>
    <workbookView xWindow="0" yWindow="0" windowWidth="24000" windowHeight="9735"/>
  </bookViews>
  <sheets>
    <sheet name="PASH-sipas natyre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7" i="1" l="1"/>
  <c r="B25" i="1"/>
  <c r="B27" i="1"/>
  <c r="C27" i="1" l="1"/>
  <c r="C25" i="1"/>
  <c r="B16" i="1"/>
  <c r="B12" i="1"/>
  <c r="C16" i="1" l="1"/>
  <c r="C12" i="1" l="1"/>
  <c r="C17" i="1"/>
  <c r="M6" i="1"/>
  <c r="M14" i="1"/>
  <c r="N25" i="1"/>
  <c r="N17" i="1"/>
  <c r="M15" i="1"/>
  <c r="N8" i="1"/>
  <c r="N26" i="1"/>
  <c r="M19" i="1"/>
  <c r="N12" i="1"/>
  <c r="N27" i="1"/>
  <c r="M20" i="1"/>
  <c r="N6" i="1"/>
  <c r="M17" i="1"/>
  <c r="N7" i="1"/>
  <c r="N21" i="1"/>
  <c r="M18" i="1"/>
  <c r="N15" i="1"/>
  <c r="M9" i="1"/>
  <c r="M23" i="1"/>
  <c r="N16" i="1"/>
  <c r="N10" i="1"/>
  <c r="M24" i="1"/>
  <c r="M7" i="1"/>
  <c r="M21" i="1"/>
  <c r="N11" i="1"/>
  <c r="N24" i="1"/>
  <c r="M22" i="1"/>
  <c r="N18" i="1"/>
  <c r="M12" i="1"/>
  <c r="M27" i="1"/>
  <c r="N19" i="1"/>
  <c r="M10" i="1"/>
  <c r="N13" i="1"/>
  <c r="M11" i="1"/>
  <c r="M25" i="1"/>
  <c r="N14" i="1"/>
  <c r="M8" i="1"/>
  <c r="M26" i="1"/>
  <c r="N22" i="1"/>
  <c r="M16" i="1"/>
  <c r="N9" i="1"/>
  <c r="N23" i="1"/>
  <c r="M13" i="1"/>
  <c r="N20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<sst xmlns="http://schemas.openxmlformats.org/spreadsheetml/2006/main" count="28" uniqueCount="27">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</sst>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3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19">
    <xf numFmtId="0" fontId="0" fillId="0" borderId="0" xfId="0"/>
    <xf numFmtId="0" fontId="0" fillId="0" borderId="0" xfId="0" applyBorder="1"/>
    <xf numFmtId="0" fontId="1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6" fillId="2" borderId="0" xfId="0" applyFont="1" applyFill="1" applyBorder="1" applyAlignment="1">
      <alignment horizontal="left" vertical="center"/>
    </xf>
    <xf numFmtId="0" fontId="2" fillId="0" borderId="0" xfId="0" applyFont="1" applyBorder="1" applyAlignment="1">
      <alignment horizontal="left" vertical="center" indent="3"/>
    </xf>
    <xf numFmtId="0" fontId="6" fillId="2" borderId="0" xfId="0" applyFont="1" applyFill="1" applyBorder="1" applyAlignment="1">
      <alignment vertical="center"/>
    </xf>
    <xf numFmtId="0" fontId="8" fillId="0" borderId="0" xfId="0" applyFont="1"/>
    <xf numFmtId="164" fontId="11" fillId="0" borderId="0" xfId="1" applyNumberFormat="1" applyFont="1" applyFill="1" applyBorder="1" applyAlignment="1">
      <alignment horizontal="center" vertical="center"/>
    </xf>
    <xf numFmtId="164" fontId="10" fillId="0" borderId="0" xfId="1" applyNumberFormat="1" applyFont="1" applyFill="1" applyBorder="1" applyAlignment="1">
      <alignment horizontal="center"/>
    </xf>
    <xf numFmtId="164" fontId="11" fillId="0" borderId="0" xfId="1" applyNumberFormat="1" applyFont="1" applyFill="1" applyBorder="1" applyAlignment="1">
      <alignment horizontal="center" wrapText="1"/>
    </xf>
    <xf numFmtId="164" fontId="12" fillId="0" borderId="0" xfId="1" applyNumberFormat="1" applyFont="1" applyFill="1" applyBorder="1" applyAlignment="1">
      <alignment horizontal="center"/>
    </xf>
    <xf numFmtId="0" fontId="7" fillId="2" borderId="0" xfId="0" applyFont="1" applyFill="1" applyBorder="1" applyAlignment="1">
      <alignment horizontal="left"/>
    </xf>
    <xf numFmtId="0" fontId="0" fillId="2" borderId="0" xfId="0" applyFill="1" applyAlignment="1">
      <alignment horizontal="left"/>
    </xf>
    <xf numFmtId="164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6"/>
  <sheetViews>
    <sheetView tabSelected="1" topLeftCell="A16" workbookViewId="0">
      <selection activeCell="F19" sqref="F19"/>
    </sheetView>
  </sheetViews>
  <sheetFormatPr defaultRowHeight="15" x14ac:dyDescent="0.25"/>
  <cols>
    <col min="1" max="1" width="72.28515625" customWidth="1"/>
    <col min="2" max="3" width="21.5703125" style="13" bestFit="1" customWidth="1"/>
    <col min="4" max="4" width="9.140625" style="18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11" t="s">
        <v>25</v>
      </c>
    </row>
    <row r="2" spans="1:14" ht="15" customHeight="1" x14ac:dyDescent="0.25">
      <c r="A2" s="16" t="s">
        <v>24</v>
      </c>
      <c r="B2" s="12" t="s">
        <v>23</v>
      </c>
      <c r="C2" s="12" t="s">
        <v>23</v>
      </c>
    </row>
    <row r="3" spans="1:14" ht="15" customHeight="1" x14ac:dyDescent="0.25">
      <c r="A3" s="17"/>
      <c r="B3" s="12" t="s">
        <v>22</v>
      </c>
      <c r="C3" s="12" t="s">
        <v>21</v>
      </c>
    </row>
    <row r="4" spans="1:14" x14ac:dyDescent="0.25">
      <c r="A4" s="10" t="s">
        <v>20</v>
      </c>
      <c r="B4" s="15">
        <v>2019</v>
      </c>
      <c r="C4" s="15">
        <v>2018</v>
      </c>
    </row>
    <row r="5" spans="1:14" x14ac:dyDescent="0.25">
      <c r="B5" s="12"/>
    </row>
    <row r="6" spans="1:14" x14ac:dyDescent="0.25">
      <c r="A6" s="6" t="s">
        <v>19</v>
      </c>
      <c r="B6" s="14">
        <v>23125735</v>
      </c>
      <c r="C6" s="14">
        <v>15798825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6" t="s">
        <v>18</v>
      </c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6" t="s">
        <v>17</v>
      </c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6" t="s">
        <v>16</v>
      </c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6" t="s">
        <v>15</v>
      </c>
      <c r="B10" s="12"/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6" t="s">
        <v>14</v>
      </c>
      <c r="B11" s="12"/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6" t="s">
        <v>13</v>
      </c>
      <c r="B12" s="12">
        <f>SUM(B13:B14)</f>
        <v>-8195996</v>
      </c>
      <c r="C12" s="12">
        <f>SUM(C13:C14)</f>
        <v>-8967376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9" t="s">
        <v>12</v>
      </c>
      <c r="B13" s="12">
        <v>-7340000</v>
      </c>
      <c r="C13" s="13">
        <v>-8154500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9" t="s">
        <v>11</v>
      </c>
      <c r="B14" s="12">
        <v>-855996</v>
      </c>
      <c r="C14" s="13">
        <v>-812876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6" t="s">
        <v>10</v>
      </c>
      <c r="B15" s="12">
        <v>-533328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6" t="s">
        <v>9</v>
      </c>
      <c r="B16" s="12">
        <f>-6768373-85990</f>
        <v>-6854363</v>
      </c>
      <c r="C16" s="13">
        <f>-6467217-45900</f>
        <v>-6513117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7" t="s">
        <v>8</v>
      </c>
      <c r="B17" s="12">
        <f>SUM(B6:B12,B15:B16)</f>
        <v>7542048</v>
      </c>
      <c r="C17" s="12">
        <f>SUM(C6:C12,C15:C16)</f>
        <v>318332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4"/>
      <c r="B18" s="12"/>
      <c r="C18" s="12"/>
      <c r="M18" t="e">
        <f t="shared" ca="1" si="0"/>
        <v>#NAME?</v>
      </c>
      <c r="N18" t="e">
        <f t="shared" ca="1" si="1"/>
        <v>#NAME?</v>
      </c>
    </row>
    <row r="19" spans="1:14" x14ac:dyDescent="0.25">
      <c r="A19" s="8" t="s">
        <v>7</v>
      </c>
      <c r="B19" s="12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5" t="s">
        <v>6</v>
      </c>
      <c r="B20" s="12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6" t="s">
        <v>5</v>
      </c>
      <c r="B21" s="12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6" t="s">
        <v>4</v>
      </c>
      <c r="B22" s="12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4" t="s">
        <v>3</v>
      </c>
      <c r="B23" s="12"/>
      <c r="C23" s="12"/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2"/>
      <c r="B24" s="12"/>
      <c r="M24" t="e">
        <f t="shared" ca="1" si="0"/>
        <v>#NAME?</v>
      </c>
      <c r="N24" t="e">
        <f t="shared" ca="1" si="1"/>
        <v>#NAME?</v>
      </c>
    </row>
    <row r="25" spans="1:14" x14ac:dyDescent="0.25">
      <c r="A25" s="2" t="s">
        <v>2</v>
      </c>
      <c r="B25" s="12">
        <f>+B6+B12+B15+B16</f>
        <v>7542048</v>
      </c>
      <c r="C25" s="12">
        <f>+C6+C12+C15+C16</f>
        <v>318332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3" t="s">
        <v>1</v>
      </c>
      <c r="B26" s="12">
        <v>-1265020</v>
      </c>
      <c r="C26" s="13">
        <v>-139977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x14ac:dyDescent="0.25">
      <c r="A27" s="2" t="s">
        <v>0</v>
      </c>
      <c r="B27" s="12">
        <f>+B25+B26</f>
        <v>6277028</v>
      </c>
      <c r="C27" s="12">
        <f>+C25+C26</f>
        <v>178355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x14ac:dyDescent="0.25">
      <c r="A28" s="1"/>
    </row>
    <row r="29" spans="1:14" x14ac:dyDescent="0.25">
      <c r="A29" s="1"/>
    </row>
    <row r="30" spans="1:14" x14ac:dyDescent="0.25">
      <c r="A30" s="1"/>
    </row>
    <row r="35" spans="3:3" x14ac:dyDescent="0.25">
      <c r="C35" s="12"/>
    </row>
    <row r="36" spans="3:3" x14ac:dyDescent="0.25">
      <c r="C36" s="12"/>
    </row>
  </sheetData>
  <mergeCells count="1">
    <mergeCell ref="A2:A3"/>
  </mergeCells>
  <pageMargins left="0.7" right="0.7" top="0.75" bottom="0.75" header="0.3" footer="0.3"/>
  <pageSetup paperSize="9" orientation="portrait" r:id="rId1"/>
  <ignoredErrors>
    <ignoredError sqref="B13:C14 C17 B12:C12 C15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Arlind</cp:lastModifiedBy>
  <dcterms:created xsi:type="dcterms:W3CDTF">2018-06-20T15:30:23Z</dcterms:created>
  <dcterms:modified xsi:type="dcterms:W3CDTF">2020-07-23T09:28:20Z</dcterms:modified>
</cp:coreProperties>
</file>