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8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7"/>
  <c r="B12"/>
  <c r="B25" l="1"/>
  <c r="B27" s="1"/>
  <c r="C12"/>
  <c r="C17" s="1"/>
  <c r="C25" s="1"/>
  <c r="C27" s="1"/>
  <c r="N17"/>
  <c r="N23"/>
  <c r="N7"/>
  <c r="M19"/>
  <c r="M21"/>
  <c r="M23"/>
  <c r="M25"/>
  <c r="M12"/>
  <c r="N6"/>
  <c r="N8"/>
  <c r="N20"/>
  <c r="N15"/>
  <c r="M20"/>
  <c r="N21"/>
  <c r="N12"/>
  <c r="N11"/>
  <c r="M22"/>
  <c r="M14"/>
  <c r="M16"/>
  <c r="M17"/>
  <c r="N26"/>
  <c r="M9"/>
  <c r="M11"/>
  <c r="N18"/>
  <c r="M24"/>
  <c r="M26"/>
  <c r="M10"/>
  <c r="M15"/>
  <c r="M13"/>
  <c r="M7"/>
  <c r="N16"/>
  <c r="N14"/>
  <c r="M27"/>
  <c r="N25"/>
  <c r="N9"/>
  <c r="M6"/>
  <c r="N22"/>
  <c r="N13"/>
  <c r="M18"/>
  <c r="N27"/>
  <c r="N24"/>
  <c r="N10"/>
  <c r="M8"/>
  <c r="N1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<sst xmlns="http://schemas.openxmlformats.org/spreadsheetml/2006/main" count="28" uniqueCount="27">
  <si>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</si>
  <si>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</si>
  <si>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</si>
  <si>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</si>
  <si>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</si>
  <si>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</si>
  <si>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</si>
  <si>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</si>
  <si>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</si>
  <si>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</si>
  <si>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</si>
  <si>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</si>
  <si>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</si>
  <si>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</si>
  <si>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</si>
  <si>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</si>
  <si>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</si>
  <si>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</si>
  <si>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</si>
  <si>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</si>
  <si>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</si>
  <si>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</si>
  <si>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</si>
  <si>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</si>
  <si>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</si>
  <si>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</si>
  <si>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Ndryshimet ne inventarin e produkteve te gatshme dhe punes ne proces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</si>
</sst>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0" fillId="0" borderId="0" xfId="1" applyNumberFormat="1" applyFont="1"/>
    <xf numFmtId="165" fontId="5" fillId="0" borderId="0" xfId="1" applyNumberFormat="1" applyFont="1" applyBorder="1" applyAlignment="1">
      <alignment horizontal="center" vertical="center"/>
    </xf>
    <xf numFmtId="165" fontId="0" fillId="0" borderId="0" xfId="1" applyNumberFormat="1" applyFont="1" applyBorder="1"/>
    <xf numFmtId="165" fontId="2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12.28515625" style="14" customWidth="1"/>
    <col min="3" max="3" width="12" style="14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25</v>
      </c>
      <c r="N1" s="11" t="s">
        <v>24</v>
      </c>
    </row>
    <row r="2" spans="1:14" ht="15" customHeight="1">
      <c r="A2" s="12" t="s">
        <v>23</v>
      </c>
      <c r="B2" s="15" t="s">
        <v>22</v>
      </c>
      <c r="C2" s="15" t="s">
        <v>22</v>
      </c>
    </row>
    <row r="3" spans="1:14" ht="15" customHeight="1">
      <c r="A3" s="13"/>
      <c r="B3" s="15" t="s">
        <v>21</v>
      </c>
      <c r="C3" s="15" t="s">
        <v>20</v>
      </c>
    </row>
    <row r="4" spans="1:14">
      <c r="A4" s="10" t="s">
        <v>19</v>
      </c>
      <c r="B4" s="16"/>
      <c r="C4" s="16"/>
    </row>
    <row r="5" spans="1:14">
      <c r="B5" s="17"/>
      <c r="C5" s="16"/>
    </row>
    <row r="6" spans="1:14">
      <c r="A6" s="6" t="s">
        <v>18</v>
      </c>
      <c r="B6" s="18">
        <v>14538800</v>
      </c>
      <c r="C6" s="16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17</v>
      </c>
      <c r="B7" s="16"/>
      <c r="C7" s="16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26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9"/>
      <c r="C10" s="16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9">
        <v>-1421666</v>
      </c>
      <c r="C11" s="1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20">
        <f>SUM(B13:B14)</f>
        <v>-10680398</v>
      </c>
      <c r="C12" s="20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9">
        <v>-9570479</v>
      </c>
      <c r="C13" s="16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9">
        <v>-1109919</v>
      </c>
      <c r="C14" s="16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9">
        <v>-8557</v>
      </c>
      <c r="C15" s="16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21"/>
      <c r="C16" s="16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2">
        <f>SUM(B6:B12,B15:B16)</f>
        <v>2428179</v>
      </c>
      <c r="C17" s="22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3"/>
      <c r="C18" s="23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4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4">
        <v>321</v>
      </c>
      <c r="C20" s="1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9">
        <v>-19661</v>
      </c>
      <c r="C21" s="1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9">
        <v>-42507</v>
      </c>
      <c r="C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2">
        <f>SUM(B20:B22)</f>
        <v>-61847</v>
      </c>
      <c r="C23" s="22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5"/>
      <c r="C24" s="16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6">
        <f>B17+B23</f>
        <v>2366332</v>
      </c>
      <c r="C25" s="26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8">
        <v>132213</v>
      </c>
      <c r="C26" s="1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7">
        <f>B25-B26</f>
        <v>2234119</v>
      </c>
      <c r="C27" s="27">
        <f>C25-C26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6"/>
      <c r="C28" s="16"/>
    </row>
    <row r="29" spans="1:14">
      <c r="A29" s="1"/>
      <c r="B29" s="16"/>
      <c r="C29" s="16"/>
    </row>
    <row r="30" spans="1:14">
      <c r="A30" s="1"/>
      <c r="B30" s="16"/>
      <c r="C30" s="1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GERMAN</cp:lastModifiedBy>
  <dcterms:created xsi:type="dcterms:W3CDTF">2018-06-20T15:30:23Z</dcterms:created>
  <dcterms:modified xsi:type="dcterms:W3CDTF">2019-07-19T07:59:15Z</dcterms:modified>
</cp:coreProperties>
</file>