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UTURA\Google Drive\AULON ILIA NEW\AULON ILIA\FAVEAL 2018 SHPK\PF 2018\qkr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B42" i="18" l="1"/>
  <c r="B47" i="18" s="1"/>
  <c r="B57" i="18" s="1"/>
  <c r="D55" i="18"/>
  <c r="B55" i="18"/>
  <c r="D42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<sst xmlns="http://schemas.openxmlformats.org/spreadsheetml/2006/main" count="414" uniqueCount="271">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</sst>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center"/>
    </xf>
    <xf numFmtId="37" fontId="174" fillId="0" borderId="0" xfId="215" applyNumberFormat="1" applyFont="1" applyFill="1" applyBorder="1" applyAlignment="1" applyProtection="1"/>
    <xf numFmtId="37" fontId="178" fillId="0" borderId="0" xfId="215" applyNumberFormat="1" applyFont="1" applyBorder="1" applyAlignment="1">
      <alignment horizontal="center" vertical="center"/>
    </xf>
    <xf numFmtId="37" fontId="179" fillId="0" borderId="0" xfId="215" applyNumberFormat="1" applyFont="1"/>
    <xf numFmtId="37" fontId="183" fillId="0" borderId="25" xfId="215" applyNumberFormat="1" applyFont="1" applyBorder="1" applyAlignment="1">
      <alignment horizontal="right"/>
    </xf>
    <xf numFmtId="37" fontId="183" fillId="0" borderId="0" xfId="215" applyNumberFormat="1" applyFont="1" applyBorder="1" applyAlignment="1">
      <alignment horizontal="right"/>
    </xf>
    <xf numFmtId="37" fontId="183" fillId="0" borderId="25" xfId="215" applyNumberFormat="1" applyFont="1" applyFill="1" applyBorder="1" applyAlignment="1">
      <alignment horizontal="right"/>
    </xf>
    <xf numFmtId="37" fontId="179" fillId="0" borderId="15" xfId="215" applyNumberFormat="1" applyFont="1" applyBorder="1" applyAlignment="1">
      <alignment horizontal="right"/>
    </xf>
    <xf numFmtId="37" fontId="178" fillId="0" borderId="25" xfId="215" applyNumberFormat="1" applyFont="1" applyBorder="1" applyAlignment="1">
      <alignment horizontal="right" vertical="center"/>
    </xf>
    <xf numFmtId="37" fontId="179" fillId="0" borderId="0" xfId="215" applyNumberFormat="1" applyFont="1" applyAlignment="1">
      <alignment horizontal="right"/>
    </xf>
    <xf numFmtId="37" fontId="183" fillId="0" borderId="15" xfId="215" applyNumberFormat="1" applyFont="1" applyFill="1" applyBorder="1" applyAlignment="1">
      <alignment horizontal="right"/>
    </xf>
    <xf numFmtId="37" fontId="175" fillId="0" borderId="0" xfId="215" applyNumberFormat="1" applyFont="1" applyAlignment="1">
      <alignment horizontal="center" vertical="center"/>
    </xf>
    <xf numFmtId="37" fontId="176" fillId="0" borderId="0" xfId="215" applyNumberFormat="1" applyFont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 applyBorder="1"/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45" sqref="A45"/>
    </sheetView>
  </sheetViews>
  <sheetFormatPr defaultRowHeight="15"/>
  <cols>
    <col min="1" max="1" width="110.5703125" style="42" customWidth="1"/>
    <col min="2" max="2" width="15.7109375" style="81" customWidth="1"/>
    <col min="3" max="3" width="2.7109375" style="94" customWidth="1"/>
    <col min="4" max="4" width="15.7109375" style="94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82"/>
      <c r="C5" s="95"/>
      <c r="D5" s="95"/>
      <c r="E5" s="42"/>
      <c r="F5" s="42"/>
    </row>
    <row r="6" spans="1:6">
      <c r="A6" s="44"/>
      <c r="B6" s="83" t="s">
        <v>211</v>
      </c>
      <c r="C6" s="96"/>
      <c r="D6" s="96" t="s">
        <v>211</v>
      </c>
      <c r="E6" s="54"/>
      <c r="F6" s="42"/>
    </row>
    <row r="7" spans="1:6">
      <c r="A7" s="44"/>
      <c r="B7" s="83" t="s">
        <v>212</v>
      </c>
      <c r="C7" s="96"/>
      <c r="D7" s="96" t="s">
        <v>213</v>
      </c>
      <c r="E7" s="54"/>
      <c r="F7" s="42"/>
    </row>
    <row r="8" spans="1:6">
      <c r="A8" s="45"/>
      <c r="B8" s="84"/>
      <c r="C8" s="97"/>
      <c r="D8" s="98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270</v>
      </c>
    </row>
    <row r="10" spans="1:6">
      <c r="A10" s="60" t="s">
        <v>262</v>
      </c>
      <c r="B10" s="61">
        <v>3204165</v>
      </c>
      <c r="C10" s="49"/>
      <c r="D10" s="61"/>
      <c r="E10" s="48"/>
      <c r="F10" s="79" t="s">
        <v>267</v>
      </c>
    </row>
    <row r="11" spans="1:6">
      <c r="A11" s="60" t="s">
        <v>264</v>
      </c>
      <c r="B11" s="61"/>
      <c r="C11" s="49"/>
      <c r="D11" s="61"/>
      <c r="E11" s="48"/>
      <c r="F11" s="79" t="s">
        <v>268</v>
      </c>
    </row>
    <row r="12" spans="1:6">
      <c r="A12" s="60" t="s">
        <v>265</v>
      </c>
      <c r="B12" s="61"/>
      <c r="C12" s="49"/>
      <c r="D12" s="61"/>
      <c r="E12" s="48"/>
      <c r="F12" s="79" t="s">
        <v>268</v>
      </c>
    </row>
    <row r="13" spans="1:6">
      <c r="A13" s="60" t="s">
        <v>266</v>
      </c>
      <c r="B13" s="61"/>
      <c r="C13" s="49"/>
      <c r="D13" s="61"/>
      <c r="E13" s="48"/>
      <c r="F13" s="79" t="s">
        <v>268</v>
      </c>
    </row>
    <row r="14" spans="1:6">
      <c r="A14" s="60" t="s">
        <v>263</v>
      </c>
      <c r="B14" s="61">
        <v>577151</v>
      </c>
      <c r="C14" s="49"/>
      <c r="D14" s="61"/>
      <c r="E14" s="48"/>
      <c r="F14" s="79" t="s">
        <v>269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-2627754</v>
      </c>
      <c r="C19" s="49"/>
      <c r="D19" s="61"/>
      <c r="E19" s="48"/>
      <c r="F19" s="42"/>
    </row>
    <row r="20" spans="1:6">
      <c r="A20" s="60" t="s">
        <v>247</v>
      </c>
      <c r="B20" s="61"/>
      <c r="C20" s="49"/>
      <c r="D20" s="61"/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248</v>
      </c>
      <c r="B22" s="61">
        <v>-2210732</v>
      </c>
      <c r="C22" s="49"/>
      <c r="D22" s="61"/>
      <c r="E22" s="48"/>
      <c r="F22" s="42"/>
    </row>
    <row r="23" spans="1:6">
      <c r="A23" s="60" t="s">
        <v>249</v>
      </c>
      <c r="B23" s="61">
        <v>-369216</v>
      </c>
      <c r="C23" s="49"/>
      <c r="D23" s="61"/>
      <c r="E23" s="48"/>
      <c r="F23" s="42"/>
    </row>
    <row r="24" spans="1:6">
      <c r="A24" s="60" t="s">
        <v>251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-483506</v>
      </c>
      <c r="C26" s="49"/>
      <c r="D26" s="61"/>
      <c r="E26" s="48"/>
      <c r="F26" s="42"/>
    </row>
    <row r="27" spans="1:6">
      <c r="A27" s="43" t="s">
        <v>221</v>
      </c>
      <c r="B27" s="61">
        <v>-2824820</v>
      </c>
      <c r="C27" s="49"/>
      <c r="D27" s="61"/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252</v>
      </c>
      <c r="B29" s="61"/>
      <c r="C29" s="49"/>
      <c r="D29" s="61"/>
      <c r="E29" s="48"/>
      <c r="F29" s="42"/>
    </row>
    <row r="30" spans="1:6" ht="15" customHeight="1">
      <c r="A30" s="60" t="s">
        <v>250</v>
      </c>
      <c r="B30" s="61"/>
      <c r="C30" s="49"/>
      <c r="D30" s="61"/>
      <c r="E30" s="48"/>
      <c r="F30" s="42"/>
    </row>
    <row r="31" spans="1:6" ht="15" customHeight="1">
      <c r="A31" s="60" t="s">
        <v>259</v>
      </c>
      <c r="B31" s="61"/>
      <c r="C31" s="49"/>
      <c r="D31" s="61"/>
      <c r="E31" s="48"/>
      <c r="F31" s="42"/>
    </row>
    <row r="32" spans="1:6" ht="15" customHeight="1">
      <c r="A32" s="60" t="s">
        <v>253</v>
      </c>
      <c r="B32" s="61"/>
      <c r="C32" s="49"/>
      <c r="D32" s="61"/>
      <c r="E32" s="48"/>
      <c r="F32" s="42"/>
    </row>
    <row r="33" spans="1:6" ht="15" customHeight="1">
      <c r="A33" s="60" t="s">
        <v>258</v>
      </c>
      <c r="B33" s="61"/>
      <c r="C33" s="49"/>
      <c r="D33" s="61"/>
      <c r="E33" s="48"/>
      <c r="F33" s="42"/>
    </row>
    <row r="34" spans="1:6" ht="15" customHeight="1">
      <c r="A34" s="60" t="s">
        <v>254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255</v>
      </c>
      <c r="B37" s="61">
        <v>-349</v>
      </c>
      <c r="C37" s="49"/>
      <c r="D37" s="61"/>
      <c r="E37" s="48"/>
      <c r="F37" s="42"/>
    </row>
    <row r="38" spans="1:6">
      <c r="A38" s="60" t="s">
        <v>257</v>
      </c>
      <c r="B38" s="61"/>
      <c r="C38" s="49"/>
      <c r="D38" s="61"/>
      <c r="E38" s="48"/>
      <c r="F38" s="42"/>
    </row>
    <row r="39" spans="1:6">
      <c r="A39" s="60" t="s">
        <v>256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260</v>
      </c>
      <c r="B41" s="61"/>
      <c r="C41" s="49"/>
      <c r="D41" s="61"/>
      <c r="E41" s="48"/>
      <c r="F41" s="42"/>
    </row>
    <row r="42" spans="1:6">
      <c r="A42" s="43" t="s">
        <v>224</v>
      </c>
      <c r="B42" s="85">
        <f>SUM(B9:B41)</f>
        <v>-4735061</v>
      </c>
      <c r="C42" s="52"/>
      <c r="D42" s="51">
        <f>SUM(D9:D41)</f>
        <v>0</v>
      </c>
      <c r="E42" s="55"/>
      <c r="F42" s="42"/>
    </row>
    <row r="43" spans="1:6">
      <c r="A43" s="43" t="s">
        <v>26</v>
      </c>
      <c r="B43" s="86"/>
      <c r="C43" s="52"/>
      <c r="D43" s="52"/>
      <c r="E43" s="55"/>
      <c r="F43" s="42"/>
    </row>
    <row r="44" spans="1:6">
      <c r="A44" s="60" t="s">
        <v>225</v>
      </c>
      <c r="B44" s="61"/>
      <c r="C44" s="49"/>
      <c r="D44" s="61"/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 ht="14.25" customHeight="1">
      <c r="A46" s="60" t="s">
        <v>236</v>
      </c>
      <c r="B46" s="61"/>
      <c r="C46" s="49"/>
      <c r="D46" s="61"/>
      <c r="E46" s="48"/>
      <c r="F46" s="42"/>
    </row>
    <row r="47" spans="1:6">
      <c r="A47" s="43" t="s">
        <v>243</v>
      </c>
      <c r="B47" s="87">
        <f t="shared" ref="B47:C47" si="0">SUM(B42:B46)</f>
        <v>-4735061</v>
      </c>
      <c r="C47" s="64"/>
      <c r="D47" s="64">
        <f>SUM(D42:D46)</f>
        <v>0</v>
      </c>
      <c r="E47" s="55"/>
      <c r="F47" s="42"/>
    </row>
    <row r="48" spans="1:6" ht="15.75" thickBot="1">
      <c r="A48" s="65"/>
      <c r="B48" s="88"/>
      <c r="C48" s="66"/>
      <c r="D48" s="66"/>
      <c r="E48" s="56"/>
      <c r="F48" s="42"/>
    </row>
    <row r="49" spans="1:6" ht="15.75" thickTop="1">
      <c r="A49" s="67" t="s">
        <v>244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245</v>
      </c>
      <c r="B55" s="89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90"/>
      <c r="C56" s="72"/>
      <c r="D56" s="71"/>
      <c r="E56" s="57"/>
      <c r="F56" s="37"/>
    </row>
    <row r="57" spans="1:6" ht="15.75" thickBot="1">
      <c r="A57" s="67" t="s">
        <v>246</v>
      </c>
      <c r="B57" s="91">
        <f>B47+B55</f>
        <v>-4735061</v>
      </c>
      <c r="C57" s="74"/>
      <c r="D57" s="73">
        <f>D47+D55</f>
        <v>0</v>
      </c>
      <c r="E57" s="57"/>
      <c r="F57" s="37"/>
    </row>
    <row r="58" spans="1:6" ht="15.75" thickTop="1">
      <c r="A58" s="70"/>
      <c r="B58" s="90"/>
      <c r="C58" s="72"/>
      <c r="D58" s="71"/>
      <c r="E58" s="57"/>
      <c r="F58" s="37"/>
    </row>
    <row r="59" spans="1:6">
      <c r="A59" s="75" t="s">
        <v>234</v>
      </c>
      <c r="B59" s="90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92"/>
      <c r="C62" s="99"/>
      <c r="D62" s="99"/>
      <c r="E62" s="58"/>
      <c r="F62" s="39"/>
    </row>
    <row r="63" spans="1:6">
      <c r="A63" s="38"/>
      <c r="B63" s="92"/>
      <c r="C63" s="99"/>
      <c r="D63" s="99"/>
      <c r="E63" s="58"/>
      <c r="F63" s="39"/>
    </row>
    <row r="64" spans="1:6">
      <c r="A64" s="40" t="s">
        <v>261</v>
      </c>
      <c r="B64" s="92"/>
      <c r="C64" s="99"/>
      <c r="D64" s="99"/>
      <c r="E64" s="58"/>
      <c r="F64" s="39"/>
    </row>
    <row r="65" spans="1:6">
      <c r="A65" s="76"/>
      <c r="B65" s="93"/>
      <c r="C65" s="100"/>
      <c r="D65" s="100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FLUTURA HYSA</cp:lastModifiedBy>
  <cp:lastPrinted>2016-10-03T09:59:38Z</cp:lastPrinted>
  <dcterms:created xsi:type="dcterms:W3CDTF">2012-01-19T09:31:29Z</dcterms:created>
  <dcterms:modified xsi:type="dcterms:W3CDTF">2019-07-11T20:24:45Z</dcterms:modified>
</cp:coreProperties>
</file>