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Bilance te vitit 2018\Llesh Boqi\Pasqyra Bilanci QKR\"/>
    </mc:Choice>
  </mc:AlternateContent>
  <bookViews>
    <workbookView xWindow="0" yWindow="0" windowWidth="24000" windowHeight="97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" i="1" l="1"/>
  <c r="B12" i="1"/>
  <c r="C23" i="1" l="1"/>
  <c r="B23" i="1"/>
  <c r="B25" i="1" l="1"/>
  <c r="B27" i="1" s="1"/>
  <c r="C12" i="1"/>
  <c r="C17" i="1" s="1"/>
  <c r="C25" i="1" s="1"/>
  <c r="C27" i="1" s="1"/>
  <c r="N25" i="1"/>
  <c r="M18" i="1"/>
  <c r="M15" i="1"/>
  <c r="M20" i="1"/>
  <c r="N15" i="1"/>
  <c r="M25" i="1"/>
  <c r="M14" i="1"/>
  <c r="N17" i="1"/>
  <c r="M9" i="1"/>
  <c r="M11" i="1"/>
  <c r="N16" i="1"/>
  <c r="M26" i="1"/>
  <c r="M17" i="1"/>
  <c r="N22" i="1"/>
  <c r="M6" i="1"/>
  <c r="N26" i="1"/>
  <c r="N11" i="1"/>
  <c r="M7" i="1"/>
  <c r="N18" i="1"/>
  <c r="N20" i="1"/>
  <c r="M23" i="1"/>
  <c r="N23" i="1"/>
  <c r="M24" i="1"/>
  <c r="N24" i="1"/>
  <c r="M10" i="1"/>
  <c r="N12" i="1"/>
  <c r="N9" i="1"/>
  <c r="N6" i="1"/>
  <c r="N10" i="1"/>
  <c r="M12" i="1"/>
  <c r="N8" i="1"/>
  <c r="N27" i="1"/>
  <c r="N7" i="1"/>
  <c r="N21" i="1"/>
  <c r="M8" i="1"/>
  <c r="M21" i="1"/>
  <c r="M27" i="1"/>
  <c r="N19" i="1"/>
  <c r="M13" i="1"/>
  <c r="M19" i="1"/>
  <c r="M16" i="1"/>
  <c r="N13" i="1"/>
  <c r="M22" i="1"/>
  <c r="N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<sst xmlns="http://schemas.openxmlformats.org/spreadsheetml/2006/main" count="28" uniqueCount="27">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</sst>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4" fontId="0" fillId="0" borderId="0" xfId="0" applyNumberFormat="1"/>
    <xf numFmtId="4" fontId="5" fillId="0" borderId="0" xfId="0" applyNumberFormat="1" applyFont="1" applyBorder="1" applyAlignment="1">
      <alignment horizontal="center" vertical="center"/>
    </xf>
    <xf numFmtId="4" fontId="0" fillId="0" borderId="0" xfId="0" applyNumberFormat="1" applyBorder="1"/>
    <xf numFmtId="4" fontId="2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4" fontId="1" fillId="3" borderId="3" xfId="0" applyNumberFormat="1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horizontal="left"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34" sqref="C34"/>
    </sheetView>
  </sheetViews>
  <sheetFormatPr defaultRowHeight="15" x14ac:dyDescent="0.25"/>
  <cols>
    <col min="1" max="1" width="72.28515625" customWidth="1"/>
    <col min="2" max="2" width="16.85546875" style="12" customWidth="1"/>
    <col min="3" max="3" width="13.5703125" style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6" t="s">
        <v>24</v>
      </c>
      <c r="B2" s="13" t="s">
        <v>23</v>
      </c>
      <c r="C2" s="13" t="s">
        <v>23</v>
      </c>
    </row>
    <row r="3" spans="1:14" ht="15" customHeight="1" x14ac:dyDescent="0.25">
      <c r="A3" s="27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6">
        <v>2731</v>
      </c>
      <c r="C6" s="14">
        <v>1423542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>
        <v>-1298</v>
      </c>
      <c r="C10" s="14">
        <v>-780412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SUM(B13:B14)</f>
        <v>-336096</v>
      </c>
      <c r="C12" s="18">
        <f>SUM(C13:C14)</f>
        <v>-653394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-288000</v>
      </c>
      <c r="C13" s="14">
        <v>-576240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-48096</v>
      </c>
      <c r="C14" s="14">
        <v>-77154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7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-7583</v>
      </c>
      <c r="C16" s="14">
        <v>-18208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0">
        <f>SUM(B6:B12,B15:B16)</f>
        <v>-342246</v>
      </c>
      <c r="C17" s="20">
        <f>SUM(C6:C12,C15:C16)</f>
        <v>-28472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2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4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>
        <f>SUM(B20:B22)</f>
        <v>0</v>
      </c>
      <c r="C23" s="20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B17+B23</f>
        <v>-342246</v>
      </c>
      <c r="C25" s="24">
        <f>C17+C23</f>
        <v>-28472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/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B25-B26</f>
        <v>-342246</v>
      </c>
      <c r="C27" s="25">
        <f>C25-C26</f>
        <v>-28472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Gasper</cp:lastModifiedBy>
  <dcterms:created xsi:type="dcterms:W3CDTF">2018-06-20T15:30:23Z</dcterms:created>
  <dcterms:modified xsi:type="dcterms:W3CDTF">2019-07-06T18:49:03Z</dcterms:modified>
</cp:coreProperties>
</file>