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20490" windowHeight="7575" tabRatio="801"/>
  </bookViews>
  <sheets>
    <sheet name="2.1-Pasqyra e Perform. (natyra)" sheetId="18" r:id="rId1"/>
  </sheets>
  <externalReferences>
    <externalReference r:id="rId2"/>
  </externalReferenc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l="1"/>
  <c r="D55" i="18"/>
  <c r="B55" i="18"/>
  <c r="D42" i="18"/>
  <c r="D47" i="18" s="1"/>
  <c r="B67" i="18" l="1"/>
  <c r="B57" i="18"/>
  <c r="D57" i="18"/>
  <c r="D67" i="18" s="1"/>
</calcChain>
</file>

<file path=xl/sharedStrings.xml><?xml version="1.0" encoding="utf-8"?>
<sst xmlns="http://schemas.openxmlformats.org/spreadsheetml/2006/main" count="64" uniqueCount="59">
  <si>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</si>
  <si>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</si>
  <si>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</si>
  <si>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</si>
  <si>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</si>
  <si>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</si>
  <si>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</si>
  <si>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</si>
  <si>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</si>
  <si>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</si>
  <si>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</si>
  <si>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</si>
  <si>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</si>
  <si>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</si>
  <si>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</si>
  <si>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</si>
  <si>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</si>
  <si>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</si>
  <si>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</si>
  <si>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</si>
  <si>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</si>
  <si>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</si>
  <si>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</si>
  <si>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</si>
  <si>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</si>
  <si>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</si>
  <si>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</si>
  <si>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</si>
  <si>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</si>
  <si>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</si>
  <si>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</si>
  <si>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</si>
  <si>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</si>
  <si>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</si>
  <si>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</si>
  <si>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</si>
  <si>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</si>
  <si>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</si>
  <si>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</si>
  <si>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</si>
  <si>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</si>
  <si>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</si>
  <si>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</si>
  <si>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</si>
  <si>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</si>
  <si>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</si>
  <si>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</si>
  <si>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</si>
  <si>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</si>
  <si>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</si>
  <si>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</si>
  <si>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</si>
  <si>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</si>
  <si>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</si>
  <si>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</t>
  </si>
  <si>
    <t>Pasqyrat financiare te vitit 2019</t>
  </si>
  <si>
    <t>KMK SHPK</t>
  </si>
  <si>
    <t>NIPT L78223801E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</si>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</sst>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37" fontId="166" fillId="0" borderId="0" xfId="0" applyNumberFormat="1" applyFont="1" applyFill="1" applyBorder="1" applyAlignment="1" applyProtection="1">
      <alignment horizontal="center"/>
    </xf>
    <xf numFmtId="0" fontId="166" fillId="0" borderId="0" xfId="0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</sheetNames>
    <sheetDataSet>
      <sheetData sheetId="0">
        <row r="1">
          <cell r="A1" t="str">
            <v>Pasqyrat financiare te vitit 2019</v>
          </cell>
        </row>
        <row r="106">
          <cell r="B106">
            <v>7677334</v>
          </cell>
          <cell r="D106">
            <v>6601148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tabSelected="1" zoomScaleNormal="100" workbookViewId="0">
      <pane xSplit="1" ySplit="9" topLeftCell="B40" activePane="bottomRight" state="frozen"/>
      <selection pane="topRight" activeCell="B1" sqref="B1"/>
      <selection pane="bottomLeft" activeCell="A10" sqref="A10"/>
      <selection pane="bottomRight" activeCell="I50" sqref="I50"/>
    </sheetView>
  </sheetViews>
  <sheetFormatPr defaultRowHeight="15"/>
  <cols>
    <col min="1" max="1" width="104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16384" width="9.140625" style="7"/>
  </cols>
  <sheetData>
    <row r="1" spans="1:5">
      <c r="A1" s="46" t="s">
        <v>55</v>
      </c>
    </row>
    <row r="2" spans="1:5">
      <c r="A2" s="46" t="s">
        <v>56</v>
      </c>
    </row>
    <row r="3" spans="1:5">
      <c r="A3" s="46" t="s">
        <v>57</v>
      </c>
    </row>
    <row r="4" spans="1:5">
      <c r="A4" s="46" t="s">
        <v>58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169110405</v>
      </c>
      <c r="C10" s="16"/>
      <c r="D10" s="28">
        <v>40981486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 t="s">
        <v>54</v>
      </c>
      <c r="C14" s="16"/>
      <c r="D14" s="28"/>
      <c r="E14" s="15"/>
    </row>
    <row r="15" spans="1:5">
      <c r="A15" s="10" t="s">
        <v>7</v>
      </c>
      <c r="B15" s="28">
        <v>7757472</v>
      </c>
      <c r="C15" s="16"/>
      <c r="D15" s="28"/>
      <c r="E15" s="15"/>
    </row>
    <row r="16" spans="1:5">
      <c r="A16" s="10" t="s">
        <v>8</v>
      </c>
      <c r="B16" s="28"/>
      <c r="C16" s="16"/>
      <c r="D16" s="28"/>
      <c r="E16" s="15"/>
    </row>
    <row r="17" spans="1:9">
      <c r="A17" s="10" t="s">
        <v>9</v>
      </c>
      <c r="B17" s="28"/>
      <c r="C17" s="16"/>
      <c r="D17" s="28"/>
      <c r="E17" s="15"/>
    </row>
    <row r="18" spans="1:9">
      <c r="A18" s="10" t="s">
        <v>10</v>
      </c>
      <c r="B18" s="15"/>
      <c r="C18" s="16"/>
      <c r="D18" s="15"/>
      <c r="E18" s="15"/>
    </row>
    <row r="19" spans="1:9">
      <c r="A19" s="27" t="s">
        <v>10</v>
      </c>
      <c r="B19" s="15">
        <v>-100730787</v>
      </c>
      <c r="C19" s="16"/>
      <c r="D19" s="28">
        <v>-24219778</v>
      </c>
      <c r="E19" s="15"/>
    </row>
    <row r="20" spans="1:9">
      <c r="A20" s="27" t="s">
        <v>34</v>
      </c>
      <c r="B20" s="28"/>
      <c r="C20" s="16"/>
      <c r="D20" s="28"/>
      <c r="E20" s="15"/>
    </row>
    <row r="21" spans="1:9">
      <c r="A21" s="10" t="s">
        <v>28</v>
      </c>
      <c r="B21" s="15"/>
      <c r="C21" s="16"/>
      <c r="D21" s="15"/>
      <c r="E21" s="15"/>
    </row>
    <row r="22" spans="1:9">
      <c r="A22" s="27" t="s">
        <v>35</v>
      </c>
      <c r="B22" s="28">
        <v>-12342000</v>
      </c>
      <c r="C22" s="16"/>
      <c r="D22" s="28">
        <v>-2969825</v>
      </c>
      <c r="E22" s="15"/>
    </row>
    <row r="23" spans="1:9">
      <c r="A23" s="27" t="s">
        <v>36</v>
      </c>
      <c r="B23" s="28">
        <v>-2056165</v>
      </c>
      <c r="C23" s="16"/>
      <c r="D23" s="28">
        <v>-952207</v>
      </c>
      <c r="E23" s="15"/>
    </row>
    <row r="24" spans="1:9">
      <c r="A24" s="27" t="s">
        <v>38</v>
      </c>
      <c r="B24" s="28"/>
      <c r="C24" s="16"/>
      <c r="D24" s="28"/>
      <c r="E24" s="15"/>
    </row>
    <row r="25" spans="1:9">
      <c r="A25" s="10" t="s">
        <v>11</v>
      </c>
      <c r="B25" s="28"/>
      <c r="C25" s="16"/>
      <c r="D25" s="28"/>
      <c r="E25" s="15"/>
      <c r="F25" s="48"/>
      <c r="G25" s="48"/>
      <c r="H25" s="48"/>
      <c r="I25" s="48"/>
    </row>
    <row r="26" spans="1:9">
      <c r="A26" s="10" t="s">
        <v>26</v>
      </c>
      <c r="B26" s="28">
        <v>-51386</v>
      </c>
      <c r="C26" s="16"/>
      <c r="D26" s="28"/>
      <c r="E26" s="15"/>
      <c r="F26" s="48"/>
      <c r="G26" s="48"/>
      <c r="H26" s="48"/>
      <c r="I26" s="48"/>
    </row>
    <row r="27" spans="1:9">
      <c r="A27" s="10" t="s">
        <v>12</v>
      </c>
      <c r="B27" s="28">
        <v>-52599358</v>
      </c>
      <c r="C27" s="16"/>
      <c r="D27" s="28">
        <v>-5003414</v>
      </c>
      <c r="E27" s="15"/>
      <c r="F27" s="48"/>
      <c r="G27" s="48"/>
      <c r="H27" s="48"/>
      <c r="I27" s="48"/>
    </row>
    <row r="28" spans="1:9">
      <c r="A28" s="10" t="s">
        <v>1</v>
      </c>
      <c r="B28" s="15"/>
      <c r="C28" s="16"/>
      <c r="D28" s="15"/>
      <c r="E28" s="15"/>
      <c r="F28" s="48"/>
      <c r="G28" s="48"/>
      <c r="H28" s="48"/>
      <c r="I28" s="48"/>
    </row>
    <row r="29" spans="1:9" ht="15" customHeight="1">
      <c r="A29" s="27" t="s">
        <v>39</v>
      </c>
      <c r="B29" s="28"/>
      <c r="C29" s="16"/>
      <c r="D29" s="28"/>
      <c r="E29" s="15"/>
      <c r="F29" s="48"/>
      <c r="G29" s="48"/>
      <c r="H29" s="48"/>
      <c r="I29" s="48"/>
    </row>
    <row r="30" spans="1:9" ht="15" customHeight="1">
      <c r="A30" s="27" t="s">
        <v>37</v>
      </c>
      <c r="B30" s="28"/>
      <c r="C30" s="16"/>
      <c r="D30" s="28"/>
      <c r="E30" s="15"/>
      <c r="F30" s="48"/>
      <c r="G30" s="48"/>
      <c r="H30" s="48"/>
      <c r="I30" s="48"/>
    </row>
    <row r="31" spans="1:9" ht="15" customHeight="1">
      <c r="A31" s="27" t="s">
        <v>46</v>
      </c>
      <c r="B31" s="28"/>
      <c r="C31" s="16"/>
      <c r="D31" s="28"/>
      <c r="E31" s="15"/>
      <c r="F31" s="48"/>
      <c r="G31" s="48"/>
      <c r="H31" s="48"/>
      <c r="I31" s="48"/>
    </row>
    <row r="32" spans="1:9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 t="s">
        <v>54</v>
      </c>
      <c r="C37" s="16"/>
      <c r="D37" s="28" t="s">
        <v>54</v>
      </c>
      <c r="E37" s="15"/>
    </row>
    <row r="38" spans="1:5">
      <c r="A38" s="27" t="s">
        <v>44</v>
      </c>
      <c r="B38" s="28" t="s">
        <v>54</v>
      </c>
      <c r="C38" s="16"/>
      <c r="D38" s="28"/>
      <c r="E38" s="15"/>
    </row>
    <row r="39" spans="1:5">
      <c r="A39" s="27" t="s">
        <v>43</v>
      </c>
      <c r="B39" s="28">
        <v>-56024</v>
      </c>
      <c r="C39" s="16"/>
      <c r="D39" s="28">
        <v>-63124</v>
      </c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9032157</v>
      </c>
      <c r="C42" s="19"/>
      <c r="D42" s="18">
        <f>SUM(D9:D41)</f>
        <v>7773138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-1354823</v>
      </c>
      <c r="C44" s="16"/>
      <c r="D44" s="28">
        <v>-1171990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7677334</v>
      </c>
      <c r="C47" s="22"/>
      <c r="D47" s="31">
        <f>SUM(D42:D46)</f>
        <v>6601148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7677334</v>
      </c>
      <c r="C57" s="41"/>
      <c r="D57" s="40">
        <f>D47+D55</f>
        <v>6601148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  <row r="67" spans="1:5">
      <c r="B67" s="47">
        <f>B47-'[1]1-Pasqyra e Pozicioni Financiar'!$B$106</f>
        <v>0</v>
      </c>
      <c r="D67" s="47">
        <f>D57-'[1]1-Pasqyra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ELITE 8300</cp:lastModifiedBy>
  <cp:lastPrinted>2020-07-28T19:36:23Z</cp:lastPrinted>
  <dcterms:created xsi:type="dcterms:W3CDTF">2012-01-19T09:31:29Z</dcterms:created>
  <dcterms:modified xsi:type="dcterms:W3CDTF">2020-07-30T10:36:09Z</dcterms:modified>
</cp:coreProperties>
</file>