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Bilance 2018\Bilanc tatime+QKB\ER-NO\"/>
    </mc:Choice>
  </mc:AlternateContent>
  <bookViews>
    <workbookView xWindow="0" yWindow="0" windowWidth="14415" windowHeight="150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C23" i="1"/>
  <c r="B23" i="1"/>
  <c r="C17" i="1"/>
  <c r="B17" i="1"/>
  <c r="B12" i="1" l="1"/>
  <c r="B27" i="1" s="1"/>
  <c r="C12" i="1"/>
  <c r="C25" i="1" s="1"/>
  <c r="C27" i="1" s="1"/>
  <c r="M11" i="1"/>
  <c r="N23" i="1"/>
  <c r="M12" i="1"/>
  <c r="M13" i="1"/>
  <c r="M27" i="1"/>
  <c r="N7" i="1"/>
  <c r="M18" i="1"/>
  <c r="N8" i="1"/>
  <c r="M17" i="1"/>
  <c r="M9" i="1"/>
  <c r="N18" i="1"/>
  <c r="M23" i="1"/>
  <c r="N26" i="1"/>
  <c r="M10" i="1"/>
  <c r="M19" i="1"/>
  <c r="M26" i="1"/>
  <c r="M20" i="1"/>
  <c r="N9" i="1"/>
  <c r="N22" i="1"/>
  <c r="N20" i="1"/>
  <c r="M25" i="1"/>
  <c r="N21" i="1"/>
  <c r="M21" i="1"/>
  <c r="N19" i="1"/>
  <c r="N11" i="1"/>
  <c r="N6" i="1"/>
  <c r="M6" i="1"/>
  <c r="M15" i="1"/>
  <c r="M14" i="1"/>
  <c r="N17" i="1"/>
  <c r="N25" i="1"/>
  <c r="N15" i="1"/>
  <c r="N12" i="1"/>
  <c r="N16" i="1"/>
  <c r="M22" i="1"/>
  <c r="M16" i="1"/>
  <c r="M24" i="1"/>
  <c r="N27" i="1"/>
  <c r="M8" i="1"/>
  <c r="N13" i="1"/>
  <c r="M7" i="1"/>
  <c r="N14" i="1"/>
  <c r="N10" i="1"/>
  <c r="N24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<sst xmlns="http://schemas.openxmlformats.org/spreadsheetml/2006/main" count="28" uniqueCount="27">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</sst>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3" fontId="12" fillId="3" borderId="3" xfId="0" applyNumberFormat="1" applyFont="1" applyFill="1" applyBorder="1" applyAlignment="1">
      <alignment vertical="center"/>
    </xf>
    <xf numFmtId="3" fontId="12" fillId="2" borderId="2" xfId="0" applyNumberFormat="1" applyFont="1" applyFill="1" applyBorder="1" applyAlignment="1">
      <alignment vertical="center"/>
    </xf>
    <xf numFmtId="3" fontId="12" fillId="2" borderId="1" xfId="0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C27" sqref="C27"/>
    </sheetView>
  </sheetViews>
  <sheetFormatPr defaultRowHeight="15" x14ac:dyDescent="0.25"/>
  <cols>
    <col min="1" max="1" width="72.28515625" customWidth="1"/>
    <col min="2" max="2" width="12.85546875" bestFit="1" customWidth="1"/>
    <col min="3" max="3" width="12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4" t="s">
        <v>25</v>
      </c>
    </row>
    <row r="2" spans="1:14" ht="15" customHeight="1" x14ac:dyDescent="0.25">
      <c r="A2" s="23" t="s">
        <v>24</v>
      </c>
      <c r="B2" s="13" t="s">
        <v>23</v>
      </c>
      <c r="C2" s="13" t="s">
        <v>23</v>
      </c>
    </row>
    <row r="3" spans="1:14" ht="15" customHeight="1" x14ac:dyDescent="0.25">
      <c r="A3" s="24"/>
      <c r="B3" s="13" t="s">
        <v>22</v>
      </c>
      <c r="C3" s="13" t="s">
        <v>21</v>
      </c>
    </row>
    <row r="4" spans="1:14" x14ac:dyDescent="0.25">
      <c r="A4" s="12" t="s">
        <v>20</v>
      </c>
      <c r="B4" s="1"/>
      <c r="C4" s="1"/>
    </row>
    <row r="5" spans="1:14" x14ac:dyDescent="0.25">
      <c r="B5" s="11"/>
      <c r="C5" s="1"/>
    </row>
    <row r="6" spans="1:14" x14ac:dyDescent="0.25">
      <c r="A6" s="6" t="s">
        <v>19</v>
      </c>
      <c r="B6" s="15">
        <v>2813922</v>
      </c>
      <c r="C6" s="16">
        <v>5498253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6"/>
      <c r="C7" s="16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6">
        <v>0</v>
      </c>
      <c r="C8" s="16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6"/>
      <c r="C9" s="16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7">
        <v>0</v>
      </c>
      <c r="C10" s="16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7"/>
      <c r="C11" s="16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19">
        <f>SUM(B13:B14)</f>
        <v>-1428904</v>
      </c>
      <c r="C12" s="19">
        <f>SUM(C13:C14)</f>
        <v>-1352096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0" t="s">
        <v>12</v>
      </c>
      <c r="B13" s="17">
        <v>-1203818</v>
      </c>
      <c r="C13" s="16">
        <v>-1160000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0" t="s">
        <v>11</v>
      </c>
      <c r="B14" s="17">
        <v>-225086</v>
      </c>
      <c r="C14" s="16">
        <v>-192096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18"/>
      <c r="C15" s="16">
        <v>-83575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16">
        <v>-1118962</v>
      </c>
      <c r="C16" s="16">
        <v>-1521804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20">
        <f>+B6+B7+B8+B10+B12+B15+B16</f>
        <v>266056</v>
      </c>
      <c r="C17" s="20">
        <f>+C6+C7+C8+C10+C12+C15+C16</f>
        <v>2540778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9"/>
      <c r="C18" s="9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7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15">
        <v>26</v>
      </c>
      <c r="C20" s="16">
        <v>91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7">
        <v>-54108</v>
      </c>
      <c r="C21" s="16">
        <v>-13675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7"/>
      <c r="C22" s="16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20">
        <f>SUM(B20:B22)</f>
        <v>-54082</v>
      </c>
      <c r="C23" s="20">
        <f>SUM(C20:C22)</f>
        <v>-13584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3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1">
        <f>+B17+B23</f>
        <v>211974</v>
      </c>
      <c r="C25" s="21">
        <f>+C17+C23</f>
        <v>2527194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5">
        <v>181796</v>
      </c>
      <c r="C26" s="16">
        <v>379079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2">
        <f>+B25-B26</f>
        <v>30178</v>
      </c>
      <c r="C27" s="22">
        <f>+C25-C26</f>
        <v>2148115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Windows User</cp:lastModifiedBy>
  <dcterms:created xsi:type="dcterms:W3CDTF">2018-06-20T15:30:23Z</dcterms:created>
  <dcterms:modified xsi:type="dcterms:W3CDTF">2019-05-14T10:41:03Z</dcterms:modified>
</cp:coreProperties>
</file>