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730" windowHeight="1176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'1.Pasqyra e Perform. (natyra)'!$A$1:$E$75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<sst xmlns="http://schemas.openxmlformats.org/spreadsheetml/2006/main" count="418" uniqueCount="269">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</sst>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45" zoomScaleNormal="100" workbookViewId="0">
      <selection activeCell="F77" sqref="F77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149498919</v>
      </c>
      <c r="C10" s="44"/>
      <c r="D10" s="50">
        <v>373488008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-4222094</v>
      </c>
      <c r="C18" s="44"/>
      <c r="D18" s="50">
        <v>-19327416</v>
      </c>
      <c r="E18" s="43"/>
      <c r="F18" s="36"/>
    </row>
    <row r="19" spans="1:6">
      <c r="A19" s="52" t="s">
        <v>232</v>
      </c>
      <c r="B19" s="50">
        <v>-4599967</v>
      </c>
      <c r="C19" s="44"/>
      <c r="D19" s="50">
        <v>-4546477</v>
      </c>
      <c r="E19" s="43"/>
      <c r="F19" s="36"/>
    </row>
    <row r="20" spans="1:6">
      <c r="A20" s="52" t="s">
        <v>233</v>
      </c>
      <c r="B20" s="50">
        <v>-25315379</v>
      </c>
      <c r="C20" s="44"/>
      <c r="D20" s="50">
        <v>-30453898</v>
      </c>
      <c r="E20" s="43"/>
      <c r="F20" s="36"/>
    </row>
    <row r="21" spans="1:6">
      <c r="A21" s="52" t="s">
        <v>234</v>
      </c>
      <c r="B21" s="50">
        <v>-65164178</v>
      </c>
      <c r="C21" s="44"/>
      <c r="D21" s="50">
        <v>-134424014</v>
      </c>
      <c r="E21" s="43"/>
      <c r="F21" s="36"/>
    </row>
    <row r="22" spans="1:6">
      <c r="A22" s="52" t="s">
        <v>235</v>
      </c>
      <c r="B22" s="50">
        <v>-16500219</v>
      </c>
      <c r="C22" s="44"/>
      <c r="D22" s="50">
        <v>-67501670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33697082</v>
      </c>
      <c r="C28" s="44"/>
      <c r="D28" s="57">
        <f>SUM(D10:D22,D24:D27)</f>
        <v>117234533</v>
      </c>
      <c r="E28" s="43"/>
      <c r="F28" s="36"/>
    </row>
    <row r="29" spans="1:6" ht="15" customHeight="1">
      <c r="A29" s="52" t="s">
        <v>26</v>
      </c>
      <c r="B29" s="50">
        <v>-5242955</v>
      </c>
      <c r="C29" s="44"/>
      <c r="D29" s="50">
        <v>-18522991</v>
      </c>
      <c r="E29" s="43"/>
      <c r="F29" s="36"/>
    </row>
    <row r="30" spans="1:6" ht="15" customHeight="1">
      <c r="A30" s="53" t="s">
        <v>239</v>
      </c>
      <c r="B30" s="57">
        <f>SUM(B28:B29)</f>
        <v>28454127</v>
      </c>
      <c r="C30" s="45"/>
      <c r="D30" s="57">
        <f>SUM(D28:D29)</f>
        <v>98711542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28454127</v>
      </c>
      <c r="C35" s="48"/>
      <c r="D35" s="58">
        <f>D30+D33</f>
        <v>98711542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28454127</v>
      </c>
      <c r="D50" s="59">
        <f>D35</f>
        <v>98711542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28454127</v>
      </c>
      <c r="D71" s="60">
        <f>D69+D50</f>
        <v>98711542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1.Pasqyra e Perform. (natyra)</vt:lpstr>
      <vt:lpstr>Shpenzime te pazbritshme 14  </vt:lpstr>
      <vt:lpstr>'1.Pasqyra e Perform. (natyra)'!Print_Area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2020-07-31T09:43:09Z</cp:lastPrinted>
  <dcterms:created xsi:type="dcterms:W3CDTF">2012-01-19T09:31:29Z</dcterms:created>
  <dcterms:modified xsi:type="dcterms:W3CDTF">2020-07-31T09:43:14Z</dcterms:modified>
</cp:coreProperties>
</file>