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8\QKB\3 - Alesio 2018\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 l="1"/>
  <c r="B47" i="18" s="1"/>
  <c r="B57" i="18" s="1"/>
  <c r="D55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<sst xmlns="http://schemas.openxmlformats.org/spreadsheetml/2006/main" count="416" uniqueCount="273">
  <si>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</si>
  <si>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</si>
  <si>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</si>
  <si>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</si>
  <si>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</si>
  <si>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</si>
  <si>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</si>
  <si>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</si>
  <si>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</si>
  <si>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</si>
  <si>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</si>
  <si>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</si>
  <si>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</si>
  <si>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</si>
  <si>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</si>
  <si>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</si>
  <si>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</si>
  <si>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</si>
  <si>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</si>
  <si>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</si>
  <si>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</si>
  <si>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</si>
  <si>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</si>
  <si>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</si>
  <si>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</si>
  <si>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</si>
  <si>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</si>
  <si>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</si>
  <si>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</si>
  <si>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</si>
  <si>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</si>
  <si>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</si>
  <si>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</si>
  <si>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</si>
  <si>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</si>
  <si>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</si>
  <si>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</si>
  <si>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</si>
  <si>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</si>
  <si>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</si>
  <si>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</si>
  <si>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</si>
  <si>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</si>
  <si>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</si>
  <si>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</si>
  <si>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</si>
  <si>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</si>
  <si>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</si>
  <si>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</si>
  <si>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</si>
  <si>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</si>
  <si>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</si>
  <si>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</si>
  <si>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</si>
  <si>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</si>
  <si>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</si>
  <si>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</si>
  <si>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</si>
  <si>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</si>
  <si>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</si>
  <si>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</si>
  <si>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</si>
  <si>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</si>
  <si>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</si>
  <si>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</si>
  <si>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</si>
  <si>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</si>
  <si>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</si>
  <si>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</si>
  <si>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</si>
  <si>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</si>
  <si>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</si>
  <si>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</si>
  <si>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</si>
  <si>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</si>
  <si>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</si>
  <si>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</si>
  <si>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</si>
  <si>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</si>
  <si>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</si>
  <si>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</si>
  <si>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</si>
  <si>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</si>
  <si>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</si>
  <si>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</si>
  <si>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</si>
  <si>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</si>
  <si>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</si>
  <si>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</si>
  <si>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</si>
  <si>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</si>
  <si>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</si>
  <si>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</si>
  <si>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</si>
  <si>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</si>
  <si>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</si>
  <si>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</si>
  <si>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</si>
  <si>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</si>
  <si>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</si>
  <si>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</si>
  <si>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</si>
  <si>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</si>
  <si>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</si>
  <si>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</si>
  <si>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</si>
  <si>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</si>
  <si>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</si>
  <si>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</si>
  <si>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</si>
  <si>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</si>
  <si>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</si>
  <si>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</si>
  <si>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</si>
  <si>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</si>
  <si>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</si>
  <si>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</si>
  <si>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</si>
  <si>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</si>
  <si>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</si>
  <si>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</si>
  <si>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</si>
  <si>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</si>
  <si>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</si>
  <si>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</si>
  <si>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</si>
  <si>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</si>
  <si>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</si>
  <si>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</si>
  <si>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</si>
  <si>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</si>
  <si>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</si>
  <si>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</si>
  <si>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</si>
  <si>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</si>
  <si>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</si>
  <si>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</si>
  <si>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</si>
  <si>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</si>
  <si>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</si>
  <si>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</si>
  <si>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</si>
  <si>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</si>
  <si>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</si>
  <si>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</si>
  <si>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</si>
  <si>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</si>
  <si>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</si>
  <si>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</si>
  <si>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</si>
  <si>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</si>
  <si>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</si>
  <si>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</si>
  <si>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</si>
  <si>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</si>
  <si>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</si>
  <si>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</si>
  <si>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</si>
  <si>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</si>
  <si>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</si>
  <si>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</si>
  <si>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</si>
  <si>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</si>
  <si>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</si>
  <si>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</si>
  <si>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</si>
  <si>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</si>
  <si>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</si>
  <si>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</si>
  <si>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</si>
  <si>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</si>
  <si>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</si>
  <si>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</si>
  <si>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</si>
  <si>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</si>
  <si>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</si>
  <si>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</si>
  <si>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</si>
  <si>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</si>
  <si>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</si>
  <si>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</si>
  <si>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</si>
  <si>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</si>
  <si>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</si>
  <si>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</si>
  <si>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</si>
  <si>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</si>
  <si>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</si>
  <si>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</si>
  <si>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</si>
  <si>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</si>
  <si>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</si>
  <si>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</si>
  <si>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</si>
  <si>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</si>
  <si>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</si>
  <si>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</si>
  <si>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</si>
  <si>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</si>
  <si>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</si>
  <si>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</si>
  <si>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</si>
  <si>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</si>
  <si>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</si>
  <si>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</si>
  <si>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</si>
  <si>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</si>
  <si>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</si>
  <si>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</si>
  <si>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</si>
  <si>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</si>
  <si>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</si>
  <si>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</si>
  <si>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</si>
  <si>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</si>
  <si>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</si>
  <si>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</si>
  <si>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</si>
  <si>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</si>
  <si>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</si>
  <si>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</si>
  <si>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</si>
  <si>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</si>
  <si>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</si>
  <si>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</si>
  <si>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</si>
  <si>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</si>
  <si>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</si>
  <si>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</si>
  <si>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</si>
  <si>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</si>
  <si>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</si>
  <si>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</si>
  <si>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</si>
  <si>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</si>
  <si>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</si>
  <si>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</si>
  <si>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</si>
  <si>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</si>
  <si>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</si>
  <si>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</si>
  <si>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</si>
  <si>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</si>
  <si>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</si>
  <si>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</si>
  <si>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</si>
  <si>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</si>
  <si>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</si>
  <si>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</si>
  <si>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</si>
  <si>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</si>
  <si>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</si>
  <si>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</si>
  <si>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</si>
  <si>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</si>
  <si>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</si>
  <si>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</si>
  <si>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</si>
  <si>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</si>
  <si>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</si>
  <si>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</si>
  <si>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</si>
  <si>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</si>
  <si>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</si>
  <si>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</si>
  <si>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</si>
  <si>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</si>
  <si>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</si>
  <si>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</si>
  <si>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</si>
  <si>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</si>
  <si>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ALESIO 2014</t>
  </si>
  <si>
    <t>L41713003M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</si>
</sst>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00_);\(#,##0.000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83" fillId="0" borderId="15" xfId="6592" applyNumberFormat="1" applyFont="1" applyFill="1" applyBorder="1" applyAlignment="1">
      <alignment horizontal="right"/>
    </xf>
    <xf numFmtId="183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56" sqref="B56"/>
    </sheetView>
  </sheetViews>
  <sheetFormatPr defaultRowHeight="15"/>
  <cols>
    <col min="1" max="1" width="110.5703125" style="42" customWidth="1"/>
    <col min="2" max="2" width="25.71093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444317462</v>
      </c>
      <c r="C10" s="52"/>
      <c r="D10" s="64">
        <v>221120621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302594677</v>
      </c>
      <c r="C15" s="52"/>
      <c r="D15" s="64"/>
      <c r="E15" s="51"/>
      <c r="F15" s="42"/>
    </row>
    <row r="16" spans="1:6">
      <c r="A16" s="45" t="s">
        <v>217</v>
      </c>
      <c r="B16" s="64">
        <v>39983539</v>
      </c>
      <c r="C16" s="52"/>
      <c r="D16" s="64"/>
      <c r="E16" s="51"/>
      <c r="F16" s="42"/>
    </row>
    <row r="17" spans="1:6">
      <c r="A17" s="45" t="s">
        <v>218</v>
      </c>
      <c r="B17" s="64">
        <v>9976591.6600000001</v>
      </c>
      <c r="C17" s="52"/>
      <c r="D17" s="64">
        <v>405090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-251976679.62</v>
      </c>
      <c r="C19" s="52"/>
      <c r="D19" s="64">
        <v>-92034364.109999999</v>
      </c>
      <c r="E19" s="51"/>
      <c r="F19" s="42"/>
    </row>
    <row r="20" spans="1:6">
      <c r="A20" s="63" t="s">
        <v>247</v>
      </c>
      <c r="B20" s="64">
        <v>-196567942.56999999</v>
      </c>
      <c r="C20" s="52"/>
      <c r="D20" s="64">
        <v>-12255599.109999999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-52407634</v>
      </c>
      <c r="C22" s="52"/>
      <c r="D22" s="64">
        <v>-32467027</v>
      </c>
      <c r="E22" s="51"/>
      <c r="F22" s="42"/>
    </row>
    <row r="23" spans="1:6">
      <c r="A23" s="63" t="s">
        <v>249</v>
      </c>
      <c r="B23" s="64">
        <v>-8767182.2400000002</v>
      </c>
      <c r="C23" s="52"/>
      <c r="D23" s="64">
        <v>-5437845.71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-50427407.520000003</v>
      </c>
      <c r="C26" s="52"/>
      <c r="D26" s="64"/>
      <c r="E26" s="51"/>
      <c r="F26" s="42"/>
    </row>
    <row r="27" spans="1:6">
      <c r="A27" s="45" t="s">
        <v>221</v>
      </c>
      <c r="B27" s="64">
        <v>-230025981.77000001</v>
      </c>
      <c r="C27" s="52"/>
      <c r="D27" s="64">
        <v>-93636208.659999996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10565037.75</v>
      </c>
      <c r="C33" s="52"/>
      <c r="D33" s="64">
        <v>2492.2399999999998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-7695720.4699999997</v>
      </c>
      <c r="C37" s="52"/>
      <c r="D37" s="64">
        <v>-6780262.4400000004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9568759.2199999392</v>
      </c>
      <c r="C42" s="55"/>
      <c r="D42" s="54">
        <f>SUM(D9:D41)</f>
        <v>-21083103.789999988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-2236166.2199999401</v>
      </c>
      <c r="C44" s="52"/>
      <c r="D44" s="64">
        <v>-647191.31999999995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7332592.9999999991</v>
      </c>
      <c r="C47" s="58"/>
      <c r="D47" s="67">
        <f>SUM(D42:D46)</f>
        <v>-21730295.109999988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4">
        <f>B47+B55</f>
        <v>7332592.9999999991</v>
      </c>
      <c r="C57" s="77"/>
      <c r="D57" s="76">
        <f>D47+D55</f>
        <v>-21730295.109999988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5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2019-07-26T10:10:19Z</dcterms:modified>
</cp:coreProperties>
</file>