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ser\Desktop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66" i="18"/>
  <c r="D66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<sst xmlns="http://schemas.openxmlformats.org/spreadsheetml/2006/main" count="414" uniqueCount="271">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</sst>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e\Server\Dokumenta%20Pune\2%20VITI%202019%20%20DOKUMENTA\1%20BILANCE%20VITI%202019\DUKA%20BILANCI%202019\Format%20raportimi%20SKK2_I%20Mesem%20dhe%20i%20Madh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111">
          <cell r="B111">
            <v>760471383</v>
          </cell>
        </row>
      </sheetData>
      <sheetData sheetId="1">
        <row r="57">
          <cell r="B57">
            <v>31706336</v>
          </cell>
          <cell r="D57">
            <v>26751322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="59" zoomScaleNormal="59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182946981</v>
      </c>
      <c r="C10" s="52"/>
      <c r="D10" s="64">
        <v>186862694</v>
      </c>
      <c r="E10" s="51"/>
      <c r="F10" s="82" t="s">
        <v>267</v>
      </c>
    </row>
    <row r="11" spans="1:6">
      <c r="A11" s="63" t="s">
        <v>264</v>
      </c>
      <c r="B11" s="64">
        <v>5193331</v>
      </c>
      <c r="C11" s="52"/>
      <c r="D11" s="64">
        <v>14433001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74425655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-82711240</v>
      </c>
      <c r="C19" s="52"/>
      <c r="D19" s="64">
        <v>57258</v>
      </c>
      <c r="E19" s="51"/>
      <c r="F19" s="42"/>
    </row>
    <row r="20" spans="1:6">
      <c r="A20" s="63" t="s">
        <v>247</v>
      </c>
      <c r="B20" s="64">
        <v>-80360596</v>
      </c>
      <c r="C20" s="52"/>
      <c r="D20" s="64">
        <v>-107255459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-28735248</v>
      </c>
      <c r="C22" s="52"/>
      <c r="D22" s="64">
        <v>-30816573</v>
      </c>
      <c r="E22" s="51"/>
      <c r="F22" s="42"/>
    </row>
    <row r="23" spans="1:6">
      <c r="A23" s="63" t="s">
        <v>249</v>
      </c>
      <c r="B23" s="64">
        <v>-5478521</v>
      </c>
      <c r="C23" s="52"/>
      <c r="D23" s="64">
        <v>-5666910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-6804712</v>
      </c>
      <c r="C26" s="52"/>
      <c r="D26" s="64">
        <v>-7689151</v>
      </c>
      <c r="E26" s="51"/>
      <c r="F26" s="42"/>
    </row>
    <row r="27" spans="1:6">
      <c r="A27" s="45" t="s">
        <v>221</v>
      </c>
      <c r="B27" s="64">
        <v>-21174078</v>
      </c>
      <c r="C27" s="52"/>
      <c r="D27" s="64">
        <v>-18418558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37301572</v>
      </c>
      <c r="C42" s="55"/>
      <c r="D42" s="54">
        <f>SUM(D9:D41)</f>
        <v>31506302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-5595236</v>
      </c>
      <c r="C44" s="52"/>
      <c r="D44" s="64">
        <v>-4754980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31706336</v>
      </c>
      <c r="C47" s="58"/>
      <c r="D47" s="67">
        <f>SUM(D42:D46)</f>
        <v>26751322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31706336</v>
      </c>
      <c r="C57" s="77"/>
      <c r="D57" s="76">
        <f>D47+D55</f>
        <v>26751322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+B57-'[1]2.1-Pasqyra e Perform. (natyra)'!$B$57</f>
        <v>0</v>
      </c>
      <c r="D66" s="84">
        <f>+D57-'[1]2.1-Pasqyra e Perform. (natyra)'!$D$57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2020-08-03T06:39:45Z</dcterms:modified>
</cp:coreProperties>
</file>