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370" windowHeight="664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C23" i="1"/>
  <c r="B12" i="1" l="1"/>
  <c r="C12" i="1"/>
  <c r="B17" i="1"/>
  <c r="B25" i="1" s="1"/>
  <c r="B27" i="1" s="1"/>
  <c r="C17" i="1"/>
  <c r="C25" i="1" s="1"/>
  <c r="C27" i="1" s="1"/>
  <c r="M7" i="1"/>
  <c r="M22" i="1"/>
  <c r="N19" i="1"/>
  <c r="M25" i="1"/>
  <c r="N22" i="1"/>
  <c r="M13" i="1"/>
  <c r="N25" i="1"/>
  <c r="N26" i="1"/>
  <c r="M20" i="1"/>
  <c r="N21" i="1"/>
  <c r="M23" i="1"/>
  <c r="N13" i="1"/>
  <c r="N9" i="1"/>
  <c r="M17" i="1"/>
  <c r="M21" i="1"/>
  <c r="N18" i="1"/>
  <c r="M10" i="1"/>
  <c r="N14" i="1"/>
  <c r="M16" i="1"/>
  <c r="N20" i="1"/>
  <c r="N17" i="1"/>
  <c r="M19" i="1"/>
  <c r="N6" i="1"/>
  <c r="M18" i="1"/>
  <c r="N16" i="1"/>
  <c r="M12" i="1"/>
  <c r="M8" i="1"/>
  <c r="M15" i="1"/>
  <c r="N15" i="1"/>
  <c r="N11" i="1"/>
  <c r="N24" i="1"/>
  <c r="M27" i="1"/>
  <c r="M11" i="1"/>
  <c r="M26" i="1"/>
  <c r="N23" i="1"/>
  <c r="M14" i="1"/>
  <c r="N8" i="1"/>
  <c r="N27" i="1"/>
  <c r="N7" i="1"/>
  <c r="M9" i="1"/>
  <c r="M24" i="1"/>
  <c r="M6" i="1"/>
  <c r="N12" i="1"/>
  <c r="N10" i="1"/>
</calcChain>
</file>

<file path=xl/sharedStrings.xml><?xml version="1.0" encoding="utf-8"?>
<sst xmlns="http://schemas.openxmlformats.org/spreadsheetml/2006/main" count="30" uniqueCount="29">
  <si>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</si>
  <si>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</si>
  <si>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</si>
  <si>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</si>
  <si>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</si>
  <si>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</si>
  <si>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</si>
  <si>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</si>
  <si>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</si>
  <si>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</si>
  <si>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</si>
  <si>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</si>
  <si>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</si>
  <si>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</si>
  <si>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</si>
  <si>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</si>
  <si>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</si>
  <si>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</si>
  <si>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</si>
  <si>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</si>
  <si>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</si>
  <si>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</si>
  <si>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</si>
  <si>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</si>
  <si>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</si>
  <si>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</si>
  <si>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Viti 2019</t>
  </si>
  <si>
    <t>Viti 2018</t>
  </si>
  <si>
    <t>Shitjet neto (situacione)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</si>
</sst>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9" fillId="0" borderId="0" xfId="0" applyFont="1"/>
    <xf numFmtId="165" fontId="0" fillId="0" borderId="0" xfId="1" applyNumberFormat="1" applyFont="1"/>
    <xf numFmtId="165" fontId="5" fillId="0" borderId="0" xfId="1" applyNumberFormat="1" applyFont="1" applyBorder="1" applyAlignment="1">
      <alignment horizontal="center" vertical="center"/>
    </xf>
    <xf numFmtId="165" fontId="11" fillId="0" borderId="0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3" fillId="0" borderId="0" xfId="1" applyNumberFormat="1" applyFont="1" applyBorder="1" applyAlignment="1">
      <alignment vertical="center"/>
    </xf>
    <xf numFmtId="165" fontId="13" fillId="0" borderId="0" xfId="1" applyNumberFormat="1" applyFont="1" applyBorder="1"/>
    <xf numFmtId="165" fontId="4" fillId="0" borderId="0" xfId="1" applyNumberFormat="1" applyFont="1" applyBorder="1" applyAlignment="1">
      <alignment vertical="center"/>
    </xf>
    <xf numFmtId="165" fontId="13" fillId="0" borderId="0" xfId="1" applyNumberFormat="1" applyFont="1" applyFill="1" applyBorder="1"/>
    <xf numFmtId="165" fontId="4" fillId="2" borderId="0" xfId="1" applyNumberFormat="1" applyFont="1" applyFill="1" applyBorder="1" applyAlignment="1">
      <alignment vertical="center"/>
    </xf>
    <xf numFmtId="165" fontId="2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2" fillId="3" borderId="3" xfId="1" applyNumberFormat="1" applyFont="1" applyFill="1" applyBorder="1" applyAlignment="1">
      <alignment vertical="center"/>
    </xf>
    <xf numFmtId="165" fontId="12" fillId="2" borderId="1" xfId="1" applyNumberFormat="1" applyFont="1" applyFill="1" applyBorder="1" applyAlignment="1">
      <alignment vertical="center"/>
    </xf>
    <xf numFmtId="165" fontId="12" fillId="2" borderId="2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8" workbookViewId="0">
      <selection activeCell="B8" sqref="B8:C8"/>
    </sheetView>
  </sheetViews>
  <sheetFormatPr defaultRowHeight="15" x14ac:dyDescent="0.25"/>
  <cols>
    <col min="1" max="1" width="72.28515625" customWidth="1"/>
    <col min="2" max="2" width="15" style="12" bestFit="1" customWidth="1"/>
    <col min="3" max="3" width="14.5703125" style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25</v>
      </c>
      <c r="N1" s="11" t="s">
        <v>24</v>
      </c>
    </row>
    <row r="2" spans="1:14" ht="15" customHeight="1" x14ac:dyDescent="0.25">
      <c r="A2" s="29" t="s">
        <v>23</v>
      </c>
      <c r="B2" s="13" t="s">
        <v>22</v>
      </c>
      <c r="C2" s="13" t="s">
        <v>22</v>
      </c>
    </row>
    <row r="3" spans="1:14" ht="15" customHeight="1" x14ac:dyDescent="0.25">
      <c r="A3" s="30"/>
      <c r="B3" s="13" t="s">
        <v>21</v>
      </c>
      <c r="C3" s="13" t="s">
        <v>20</v>
      </c>
    </row>
    <row r="4" spans="1:14" x14ac:dyDescent="0.25">
      <c r="A4" s="10" t="s">
        <v>19</v>
      </c>
      <c r="B4" s="14" t="s">
        <v>26</v>
      </c>
      <c r="C4" s="14" t="s">
        <v>27</v>
      </c>
    </row>
    <row r="5" spans="1:14" x14ac:dyDescent="0.25">
      <c r="B5" s="15"/>
      <c r="C5" s="16"/>
    </row>
    <row r="6" spans="1:14" x14ac:dyDescent="0.25">
      <c r="A6" s="6" t="s">
        <v>28</v>
      </c>
      <c r="B6" s="17">
        <v>173269331</v>
      </c>
      <c r="C6" s="18">
        <v>107282746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8">
        <v>10728842</v>
      </c>
      <c r="C7" s="18">
        <v>5175566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8"/>
      <c r="C8" s="18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8"/>
      <c r="C9" s="18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9">
        <v>-133191868</v>
      </c>
      <c r="C10" s="18">
        <v>-80502313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9">
        <v>-325079</v>
      </c>
      <c r="C11" s="20">
        <v>-300050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21">
        <f>SUM(B13:B14)</f>
        <v>-24765708</v>
      </c>
      <c r="C12" s="21">
        <f>SUM(C13:C14)</f>
        <v>-10851343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9">
        <v>-21962375</v>
      </c>
      <c r="C13" s="18">
        <v>-9815225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9">
        <v>-2803333</v>
      </c>
      <c r="C14" s="18">
        <v>-1036118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9">
        <v>-2163153</v>
      </c>
      <c r="C15" s="20">
        <v>-830565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9">
        <v>-3993379</v>
      </c>
      <c r="C16" s="20">
        <v>-6985903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2">
        <f>SUM(B6:B12,B15:B16)</f>
        <v>19558986</v>
      </c>
      <c r="C17" s="22">
        <f>SUM(C6:C12,C15:C16)</f>
        <v>12988138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3"/>
      <c r="C18" s="23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4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4"/>
      <c r="C20" s="1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9">
        <v>-169694</v>
      </c>
      <c r="C21" s="16">
        <v>-123801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9"/>
      <c r="C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6">
        <f>SUM(B21:B22)</f>
        <v>-169694</v>
      </c>
      <c r="C23" s="26">
        <f>SUM(C21:C22)</f>
        <v>-123801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5"/>
      <c r="C24" s="16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8">
        <f>B17+B23</f>
        <v>19389292</v>
      </c>
      <c r="C25" s="28">
        <f>C17+C23</f>
        <v>12864337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7">
        <v>-2989143</v>
      </c>
      <c r="C26" s="16">
        <v>-1940167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7">
        <f>SUM(B25:B26)</f>
        <v>16400149</v>
      </c>
      <c r="C27" s="27">
        <f>SUM(C25:C26)</f>
        <v>10924170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6"/>
      <c r="C28" s="16"/>
    </row>
    <row r="29" spans="1:14" x14ac:dyDescent="0.25">
      <c r="A29" s="1"/>
      <c r="B29" s="16"/>
      <c r="C29" s="16"/>
    </row>
    <row r="30" spans="1:14" x14ac:dyDescent="0.25">
      <c r="A30" s="1"/>
      <c r="B30" s="16"/>
      <c r="C30" s="1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2020-12-30T13:27:44Z</dcterms:modified>
</cp:coreProperties>
</file>