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9840" windowHeight="98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4" i="18" l="1"/>
  <c r="B14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<sst xmlns="http://schemas.openxmlformats.org/spreadsheetml/2006/main" count="418" uniqueCount="269">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</sst>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D30" sqref="D30"/>
    </sheetView>
  </sheetViews>
  <sheetFormatPr defaultRowHeight="15"/>
  <cols>
    <col min="1" max="1" width="69.855468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24037064957</v>
      </c>
      <c r="C10" s="44"/>
      <c r="D10" s="50">
        <v>18396377669</v>
      </c>
      <c r="E10" s="43"/>
      <c r="F10" s="63" t="s">
        <v>266</v>
      </c>
    </row>
    <row r="11" spans="1:6">
      <c r="A11" s="49" t="s">
        <v>261</v>
      </c>
      <c r="B11" s="50">
        <v>1678177898</v>
      </c>
      <c r="C11" s="44"/>
      <c r="D11" s="50">
        <v>1475517015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f>2735081+376967023</f>
        <v>379702104</v>
      </c>
      <c r="C14" s="44"/>
      <c r="D14" s="50">
        <f>2779867+169067595</f>
        <v>171847462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>
        <v>778468732</v>
      </c>
      <c r="C17" s="44"/>
      <c r="D17" s="50">
        <v>599366296</v>
      </c>
      <c r="E17" s="43"/>
      <c r="F17" s="36"/>
    </row>
    <row r="18" spans="1:6">
      <c r="A18" s="52" t="s">
        <v>216</v>
      </c>
      <c r="B18" s="50">
        <v>-19368972653</v>
      </c>
      <c r="C18" s="44"/>
      <c r="D18" s="50">
        <v>-15175742913</v>
      </c>
      <c r="E18" s="43"/>
      <c r="F18" s="36"/>
    </row>
    <row r="19" spans="1:6">
      <c r="A19" s="52" t="s">
        <v>232</v>
      </c>
      <c r="B19" s="50">
        <v>-1655650879</v>
      </c>
      <c r="C19" s="44"/>
      <c r="D19" s="50">
        <v>-1795279806</v>
      </c>
      <c r="E19" s="43"/>
      <c r="F19" s="36"/>
    </row>
    <row r="20" spans="1:6">
      <c r="A20" s="52" t="s">
        <v>233</v>
      </c>
      <c r="B20" s="50">
        <v>-635745893</v>
      </c>
      <c r="C20" s="44"/>
      <c r="D20" s="50">
        <v>-573287188</v>
      </c>
      <c r="E20" s="43"/>
      <c r="F20" s="36"/>
    </row>
    <row r="21" spans="1:6">
      <c r="A21" s="52" t="s">
        <v>234</v>
      </c>
      <c r="B21" s="50">
        <v>-930217727</v>
      </c>
      <c r="C21" s="44"/>
      <c r="D21" s="50">
        <v>-567641579</v>
      </c>
      <c r="E21" s="43"/>
      <c r="F21" s="36"/>
    </row>
    <row r="22" spans="1:6">
      <c r="A22" s="52" t="s">
        <v>235</v>
      </c>
      <c r="B22" s="50">
        <v>-3590292404</v>
      </c>
      <c r="C22" s="44"/>
      <c r="D22" s="50">
        <v>-2166277006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692534135</v>
      </c>
      <c r="C28" s="44"/>
      <c r="D28" s="57">
        <f>SUM(D10:D22,D24:D27)</f>
        <v>364879950</v>
      </c>
      <c r="E28" s="43"/>
      <c r="F28" s="36"/>
    </row>
    <row r="29" spans="1:6" ht="15" customHeight="1">
      <c r="A29" s="52" t="s">
        <v>26</v>
      </c>
      <c r="B29" s="50">
        <v>-143927319</v>
      </c>
      <c r="C29" s="44"/>
      <c r="D29" s="50">
        <v>0</v>
      </c>
      <c r="E29" s="43"/>
      <c r="F29" s="36"/>
    </row>
    <row r="30" spans="1:6" ht="15" customHeight="1">
      <c r="A30" s="53" t="s">
        <v>239</v>
      </c>
      <c r="B30" s="57">
        <f>SUM(B28:B29)</f>
        <v>548606816</v>
      </c>
      <c r="C30" s="45"/>
      <c r="D30" s="57">
        <f>SUM(D28:D29)</f>
        <v>364879950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548606816</v>
      </c>
      <c r="C35" s="48"/>
      <c r="D35" s="58">
        <f>D30+D33</f>
        <v>364879950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548606816</v>
      </c>
      <c r="D50" s="59">
        <f>D35</f>
        <v>364879950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548606816</v>
      </c>
      <c r="D71" s="60">
        <f>D69+D50</f>
        <v>364879950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2019-08-05T13:28:58Z</dcterms:modified>
</cp:coreProperties>
</file>