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720" windowWidth="24375" windowHeight="11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C23" s="1"/>
  <c r="B22"/>
  <c r="B23" s="1"/>
  <c r="B17"/>
  <c r="C16"/>
  <c r="C12"/>
  <c r="C17" s="1"/>
  <c r="C25" s="1"/>
  <c r="C27" s="1"/>
  <c r="B12"/>
  <c r="B25" l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<sst xmlns="http://schemas.openxmlformats.org/spreadsheetml/2006/main" count="26" uniqueCount="25">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</sst>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0" fillId="0" borderId="0" xfId="0" applyFill="1" applyBorder="1"/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sqref="A1:XFD1048576"/>
    </sheetView>
  </sheetViews>
  <sheetFormatPr defaultRowHeight="15"/>
  <cols>
    <col min="1" max="1" width="75.85546875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74720223</v>
      </c>
      <c r="C6" s="6">
        <v>122471947</v>
      </c>
    </row>
    <row r="7" spans="1:3">
      <c r="A7" s="8" t="s">
        <v>6</v>
      </c>
      <c r="B7" s="6">
        <v>4781267</v>
      </c>
      <c r="C7" s="6">
        <v>376827</v>
      </c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10">
        <v>-5080187</v>
      </c>
      <c r="C10" s="6">
        <v>-6561108</v>
      </c>
    </row>
    <row r="11" spans="1:3">
      <c r="A11" s="8" t="s">
        <v>10</v>
      </c>
      <c r="B11" s="10"/>
      <c r="C11" s="6"/>
    </row>
    <row r="12" spans="1:3">
      <c r="A12" s="8" t="s">
        <v>11</v>
      </c>
      <c r="B12" s="11">
        <f>SUM(B13:B14)</f>
        <v>-30128867</v>
      </c>
      <c r="C12" s="11">
        <f>SUM(C13:C14)</f>
        <v>-41255212</v>
      </c>
    </row>
    <row r="13" spans="1:3">
      <c r="A13" s="12" t="s">
        <v>12</v>
      </c>
      <c r="B13" s="10">
        <v>-25702349</v>
      </c>
      <c r="C13" s="6">
        <v>-35961292</v>
      </c>
    </row>
    <row r="14" spans="1:3">
      <c r="A14" s="12" t="s">
        <v>13</v>
      </c>
      <c r="B14" s="10">
        <v>-4426518</v>
      </c>
      <c r="C14" s="6">
        <v>-5293920</v>
      </c>
    </row>
    <row r="15" spans="1:3">
      <c r="A15" s="8" t="s">
        <v>14</v>
      </c>
      <c r="B15" s="13">
        <v>-4433193</v>
      </c>
      <c r="C15" s="14">
        <v>-3709490</v>
      </c>
    </row>
    <row r="16" spans="1:3">
      <c r="A16" s="8" t="s">
        <v>15</v>
      </c>
      <c r="B16" s="13">
        <v>-25947666</v>
      </c>
      <c r="C16" s="6">
        <f>-45935667-1220975</f>
        <v>-47156642</v>
      </c>
    </row>
    <row r="17" spans="1:5">
      <c r="A17" s="15" t="s">
        <v>16</v>
      </c>
      <c r="B17" s="16">
        <f>SUM(B6:B12,B15:B16)</f>
        <v>13911577</v>
      </c>
      <c r="C17" s="16">
        <f>SUM(C6:C12,C15:C16)</f>
        <v>24166322</v>
      </c>
      <c r="E17" s="17"/>
    </row>
    <row r="18" spans="1:5">
      <c r="A18" s="18"/>
      <c r="B18" s="19"/>
      <c r="C18" s="19"/>
    </row>
    <row r="19" spans="1:5">
      <c r="A19" s="20" t="s">
        <v>17</v>
      </c>
      <c r="B19" s="15"/>
      <c r="C19" s="6"/>
    </row>
    <row r="20" spans="1:5">
      <c r="A20" s="10" t="s">
        <v>18</v>
      </c>
      <c r="B20" s="15">
        <v>-219754</v>
      </c>
      <c r="C20" s="6">
        <v>-309516</v>
      </c>
    </row>
    <row r="21" spans="1:5">
      <c r="A21" s="8" t="s">
        <v>19</v>
      </c>
      <c r="B21" s="10"/>
      <c r="C21" s="6"/>
    </row>
    <row r="22" spans="1:5">
      <c r="A22" s="8" t="s">
        <v>20</v>
      </c>
      <c r="B22" s="10">
        <f>5258284-15538</f>
        <v>5242746</v>
      </c>
      <c r="C22" s="6">
        <f>180360-480775</f>
        <v>-300415</v>
      </c>
    </row>
    <row r="23" spans="1:5">
      <c r="A23" s="18" t="s">
        <v>21</v>
      </c>
      <c r="B23" s="16">
        <f>SUM(B20:B22)</f>
        <v>5022992</v>
      </c>
      <c r="C23" s="16">
        <f>SUM(C20:C22)</f>
        <v>-609931</v>
      </c>
    </row>
    <row r="24" spans="1:5">
      <c r="A24" s="21"/>
      <c r="B24" s="22"/>
      <c r="C24" s="6"/>
    </row>
    <row r="25" spans="1:5" ht="15.75" thickBot="1">
      <c r="A25" s="21" t="s">
        <v>22</v>
      </c>
      <c r="B25" s="23">
        <f>B17+B23</f>
        <v>18934569</v>
      </c>
      <c r="C25" s="23">
        <f t="shared" ref="C25" si="0">C17+C23</f>
        <v>23556391</v>
      </c>
    </row>
    <row r="26" spans="1:5">
      <c r="A26" s="22" t="s">
        <v>23</v>
      </c>
      <c r="B26" s="9">
        <v>3259818</v>
      </c>
      <c r="C26" s="6">
        <v>3847869</v>
      </c>
    </row>
    <row r="27" spans="1:5" ht="15.75" thickBot="1">
      <c r="A27" s="21" t="s">
        <v>24</v>
      </c>
      <c r="B27" s="24">
        <f>B25-B26</f>
        <v>15674751</v>
      </c>
      <c r="C27" s="24">
        <f>C25-C26</f>
        <v>19708522</v>
      </c>
    </row>
    <row r="28" spans="1:5" ht="15.75" thickTop="1">
      <c r="A28" s="6"/>
      <c r="B28" s="6"/>
      <c r="C28" s="6"/>
    </row>
    <row r="29" spans="1:5">
      <c r="A29" s="6"/>
      <c r="B29" s="6"/>
      <c r="C29" s="6"/>
    </row>
    <row r="30" spans="1: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2020-07-31T15:26:08Z</dcterms:created>
  <dcterms:modified xsi:type="dcterms:W3CDTF">2020-07-31T15:26:23Z</dcterms:modified>
</cp:coreProperties>
</file>