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117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/>
  <c r="C19"/>
  <c r="B12"/>
  <c r="C12"/>
  <c r="C17" s="1"/>
  <c r="B17"/>
  <c r="B23"/>
  <c r="C23"/>
  <c r="C25" l="1"/>
  <c r="C27" s="1"/>
  <c r="B25"/>
  <c r="B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<sst xmlns="http://schemas.openxmlformats.org/spreadsheetml/2006/main" count="26" uniqueCount="25">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</sst>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34" sqref="C34"/>
    </sheetView>
  </sheetViews>
  <sheetFormatPr defaultRowHeight="15"/>
  <cols>
    <col min="1" max="1" width="72.28515625" customWidth="1"/>
    <col min="2" max="2" width="11.14062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6.28515625" customWidth="1"/>
    <col min="14" max="14" width="26.140625" bestFit="1" customWidth="1"/>
  </cols>
  <sheetData>
    <row r="1" spans="1:14">
      <c r="N1" s="20"/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128257036</v>
      </c>
      <c r="C6" s="1">
        <v>119142339</v>
      </c>
    </row>
    <row r="7" spans="1:14">
      <c r="A7" s="10" t="s">
        <v>18</v>
      </c>
      <c r="B7" s="1"/>
      <c r="C7" s="1"/>
    </row>
    <row r="8" spans="1:14">
      <c r="A8" s="10" t="s">
        <v>17</v>
      </c>
      <c r="B8" s="1"/>
      <c r="C8" s="1"/>
    </row>
    <row r="9" spans="1:14">
      <c r="A9" s="10" t="s">
        <v>16</v>
      </c>
      <c r="B9" s="1">
        <v>3802854</v>
      </c>
      <c r="C9" s="1">
        <v>3283521</v>
      </c>
    </row>
    <row r="10" spans="1:14">
      <c r="A10" s="10" t="s">
        <v>15</v>
      </c>
      <c r="B10" s="9">
        <v>-4715546</v>
      </c>
      <c r="C10" s="1">
        <v>-6450347</v>
      </c>
    </row>
    <row r="11" spans="1:14">
      <c r="A11" s="10" t="s">
        <v>14</v>
      </c>
      <c r="B11" s="9">
        <v>-15395496</v>
      </c>
      <c r="C11" s="23">
        <v>-5482867</v>
      </c>
    </row>
    <row r="12" spans="1:14">
      <c r="A12" s="10" t="s">
        <v>13</v>
      </c>
      <c r="B12" s="16">
        <f>SUM(B13:B14)</f>
        <v>-79756746</v>
      </c>
      <c r="C12" s="16">
        <f>SUM(C13:C14)</f>
        <v>-79833891</v>
      </c>
    </row>
    <row r="13" spans="1:14">
      <c r="A13" s="15" t="s">
        <v>12</v>
      </c>
      <c r="B13" s="9">
        <v>-68211329</v>
      </c>
      <c r="C13" s="23">
        <v>-68794134</v>
      </c>
    </row>
    <row r="14" spans="1:14">
      <c r="A14" s="15" t="s">
        <v>11</v>
      </c>
      <c r="B14" s="9">
        <v>-11545417</v>
      </c>
      <c r="C14" s="23">
        <v>-11039757</v>
      </c>
    </row>
    <row r="15" spans="1:14">
      <c r="A15" s="10" t="s">
        <v>10</v>
      </c>
      <c r="B15" s="14">
        <v>-3950110</v>
      </c>
      <c r="C15" s="23">
        <v>-3802973</v>
      </c>
    </row>
    <row r="16" spans="1:14">
      <c r="A16" s="10" t="s">
        <v>9</v>
      </c>
      <c r="B16" s="14">
        <v>-17097362</v>
      </c>
      <c r="C16" s="23">
        <v>-19825999</v>
      </c>
    </row>
    <row r="17" spans="1:4">
      <c r="A17" s="11" t="s">
        <v>8</v>
      </c>
      <c r="B17" s="7">
        <f>SUM(B6:B12,B15:B16)</f>
        <v>11144630</v>
      </c>
      <c r="C17" s="7">
        <f t="shared" ref="C17" si="0">SUM(C6:C12,C15:C16)</f>
        <v>7029783</v>
      </c>
      <c r="D17" s="7"/>
    </row>
    <row r="18" spans="1:4">
      <c r="A18" s="8"/>
      <c r="B18" s="13"/>
      <c r="C18" s="13"/>
    </row>
    <row r="19" spans="1:4">
      <c r="A19" s="12" t="s">
        <v>7</v>
      </c>
      <c r="B19" s="11">
        <f>B20+B21+B22</f>
        <v>-2756746</v>
      </c>
      <c r="C19" s="11">
        <f>C20+C21+C22</f>
        <v>-2433753</v>
      </c>
    </row>
    <row r="20" spans="1:4">
      <c r="A20" s="9" t="s">
        <v>6</v>
      </c>
      <c r="B20" s="11">
        <v>-1669011</v>
      </c>
      <c r="C20" s="1">
        <v>-1818509</v>
      </c>
    </row>
    <row r="21" spans="1:4">
      <c r="A21" s="10" t="s">
        <v>5</v>
      </c>
      <c r="B21" s="9">
        <v>-1087735</v>
      </c>
      <c r="C21" s="1">
        <v>-935352</v>
      </c>
    </row>
    <row r="22" spans="1:4">
      <c r="A22" s="10" t="s">
        <v>4</v>
      </c>
      <c r="B22" s="9"/>
      <c r="C22" s="1">
        <v>320108</v>
      </c>
    </row>
    <row r="23" spans="1:4">
      <c r="A23" s="8" t="s">
        <v>3</v>
      </c>
      <c r="B23" s="7">
        <f>B20+B21+B22</f>
        <v>-2756746</v>
      </c>
      <c r="C23" s="7">
        <f>C20+C21+C22</f>
        <v>-2433753</v>
      </c>
    </row>
    <row r="24" spans="1:4">
      <c r="A24" s="3"/>
      <c r="B24" s="5"/>
      <c r="C24" s="1"/>
    </row>
    <row r="25" spans="1:4" ht="15.75" thickBot="1">
      <c r="A25" s="3" t="s">
        <v>2</v>
      </c>
      <c r="B25" s="6">
        <f>B17+B19</f>
        <v>8387884</v>
      </c>
      <c r="C25" s="6">
        <f>C17+C19</f>
        <v>4596030</v>
      </c>
    </row>
    <row r="26" spans="1:4">
      <c r="A26" s="5" t="s">
        <v>1</v>
      </c>
      <c r="B26" s="4">
        <v>-1617122</v>
      </c>
      <c r="C26" s="1">
        <v>-1111078</v>
      </c>
    </row>
    <row r="27" spans="1:4" ht="15.75" thickBot="1">
      <c r="A27" s="3" t="s">
        <v>0</v>
      </c>
      <c r="B27" s="2">
        <f>B25+B26</f>
        <v>6770762</v>
      </c>
      <c r="C27" s="2">
        <f>C25+C26</f>
        <v>3484952</v>
      </c>
    </row>
    <row r="28" spans="1:4" ht="15.75" thickTop="1">
      <c r="A28" s="1"/>
      <c r="B28" s="1"/>
      <c r="C28" s="1"/>
    </row>
    <row r="29" spans="1:4">
      <c r="A29" s="1"/>
      <c r="B29" s="1"/>
      <c r="C29" s="1"/>
    </row>
    <row r="30" spans="1: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lume</cp:lastModifiedBy>
  <dcterms:created xsi:type="dcterms:W3CDTF">2018-06-20T15:30:23Z</dcterms:created>
  <dcterms:modified xsi:type="dcterms:W3CDTF">2020-07-25T12:22:32Z</dcterms:modified>
</cp:coreProperties>
</file>