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sida\Elektrosek\Bilanc\Bilanc 2018\PER QKB\"/>
    </mc:Choice>
  </mc:AlternateContent>
  <bookViews>
    <workbookView xWindow="0" yWindow="0" windowWidth="28800" windowHeight="12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D42" i="18"/>
  <c r="B47" i="18"/>
  <c r="B42" i="18"/>
  <c r="B26" i="18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<sst xmlns="http://schemas.openxmlformats.org/spreadsheetml/2006/main" count="414" uniqueCount="271">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</sst>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7" zoomScaleNormal="100" workbookViewId="0">
      <selection activeCell="B47" sqref="B47: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281131586</v>
      </c>
      <c r="C10" s="52"/>
      <c r="D10" s="64">
        <v>158287454.22</v>
      </c>
      <c r="E10" s="51"/>
      <c r="F10" s="82" t="s">
        <v>266</v>
      </c>
    </row>
    <row r="11" spans="1:6">
      <c r="A11" s="63" t="s">
        <v>263</v>
      </c>
      <c r="B11" s="64">
        <v>77372866.629999995</v>
      </c>
      <c r="C11" s="52"/>
      <c r="D11" s="64">
        <v>32355528.440000001</v>
      </c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700000</v>
      </c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-232320836.19999999</v>
      </c>
      <c r="C19" s="52"/>
      <c r="D19" s="64">
        <v>-139361327.56</v>
      </c>
      <c r="E19" s="51"/>
      <c r="F19" s="42"/>
    </row>
    <row r="20" spans="1:6">
      <c r="A20" s="63" t="s">
        <v>246</v>
      </c>
      <c r="B20" s="64">
        <v>-775700.67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-11173925</v>
      </c>
      <c r="C22" s="52"/>
      <c r="D22" s="64">
        <v>-7570134</v>
      </c>
      <c r="E22" s="51"/>
      <c r="F22" s="42"/>
    </row>
    <row r="23" spans="1:6">
      <c r="A23" s="63" t="s">
        <v>248</v>
      </c>
      <c r="B23" s="64">
        <v>-1897006</v>
      </c>
      <c r="C23" s="52"/>
      <c r="D23" s="64">
        <v>-1298555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-3075352</v>
      </c>
      <c r="C25" s="52"/>
      <c r="D25" s="64">
        <v>-2374438</v>
      </c>
      <c r="E25" s="51"/>
      <c r="F25" s="42"/>
    </row>
    <row r="26" spans="1:6">
      <c r="A26" s="45" t="s">
        <v>235</v>
      </c>
      <c r="B26" s="64">
        <f>-(679657+1558109.85)</f>
        <v>-2237766.85</v>
      </c>
      <c r="C26" s="52"/>
      <c r="D26" s="64">
        <v>-1166836</v>
      </c>
      <c r="E26" s="51"/>
      <c r="F26" s="42"/>
    </row>
    <row r="27" spans="1:6">
      <c r="A27" s="45" t="s">
        <v>221</v>
      </c>
      <c r="B27" s="64">
        <v>-48891683.490000002</v>
      </c>
      <c r="C27" s="52"/>
      <c r="D27" s="64">
        <v>-16928230.77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>
        <v>166905.76999999999</v>
      </c>
      <c r="C34" s="52"/>
      <c r="D34" s="64">
        <v>336577.14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-1755078.77</v>
      </c>
      <c r="C37" s="52"/>
      <c r="D37" s="64">
        <v>-1202256.1599999999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-2813844.66</v>
      </c>
      <c r="C39" s="52"/>
      <c r="D39" s="64">
        <v>-403530.11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+SUM(B10:B40)</f>
        <v>54430164.760000005</v>
      </c>
      <c r="C42" s="54"/>
      <c r="D42" s="54">
        <f t="shared" ref="C42:D42" si="0">+SUM(D10:D40)</f>
        <v>20674252.199999996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-8428449.6600000001</v>
      </c>
      <c r="C44" s="52"/>
      <c r="D44" s="64">
        <v>-3189226.06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+SUM(B42:B46)</f>
        <v>46001715.100000009</v>
      </c>
      <c r="C47" s="67"/>
      <c r="D47" s="67">
        <f t="shared" ref="C47:E47" si="1">+SUM(D42:D46)</f>
        <v>17485026.139999997</v>
      </c>
      <c r="E47" s="84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46001715.100000009</v>
      </c>
      <c r="C57" s="77"/>
      <c r="D57" s="76">
        <f>D47+D55</f>
        <v>17485026.139999997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Marsida</cp:lastModifiedBy>
  <cp:lastPrinted>2016-10-03T09:59:38Z</cp:lastPrinted>
  <dcterms:created xsi:type="dcterms:W3CDTF">2012-01-19T09:31:29Z</dcterms:created>
  <dcterms:modified xsi:type="dcterms:W3CDTF">2019-07-09T12:49:25Z</dcterms:modified>
</cp:coreProperties>
</file>