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kajno3\Desktop\QKB AES\"/>
    </mc:Choice>
  </mc:AlternateContent>
  <bookViews>
    <workbookView xWindow="0" yWindow="0" windowWidth="28800" windowHeight="1170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9" i="18" l="1"/>
  <c r="D29" i="18"/>
  <c r="D21" i="18"/>
  <c r="B21" i="18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<sst xmlns="http://schemas.openxmlformats.org/spreadsheetml/2006/main" count="418" uniqueCount="269">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</sst>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F34" sqref="F34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2197233153</v>
      </c>
      <c r="C10" s="44"/>
      <c r="D10" s="50">
        <v>2267997760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5541133</v>
      </c>
      <c r="C16" s="44"/>
      <c r="D16" s="50">
        <v>11798322</v>
      </c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-2083319674</v>
      </c>
      <c r="C18" s="44"/>
      <c r="D18" s="50">
        <v>-2175306036</v>
      </c>
      <c r="E18" s="43"/>
      <c r="F18" s="36"/>
    </row>
    <row r="19" spans="1:6">
      <c r="A19" s="52" t="s">
        <v>232</v>
      </c>
      <c r="B19" s="50">
        <v>-11163480</v>
      </c>
      <c r="C19" s="44"/>
      <c r="D19" s="50">
        <v>-9185518</v>
      </c>
      <c r="E19" s="43"/>
      <c r="F19" s="36"/>
    </row>
    <row r="20" spans="1:6">
      <c r="A20" s="52" t="s">
        <v>233</v>
      </c>
      <c r="B20" s="50">
        <v>-16242740</v>
      </c>
      <c r="C20" s="44"/>
      <c r="D20" s="50">
        <v>-9970807</v>
      </c>
      <c r="E20" s="43"/>
      <c r="F20" s="36"/>
    </row>
    <row r="21" spans="1:6">
      <c r="A21" s="52" t="s">
        <v>234</v>
      </c>
      <c r="B21" s="50">
        <f>12118356-20529757</f>
        <v>-8411401</v>
      </c>
      <c r="C21" s="44"/>
      <c r="D21" s="50">
        <f>45048713-36367039</f>
        <v>8681674</v>
      </c>
      <c r="E21" s="43"/>
      <c r="F21" s="36"/>
    </row>
    <row r="22" spans="1:6">
      <c r="A22" s="52" t="s">
        <v>235</v>
      </c>
      <c r="B22" s="50">
        <v>-14561395</v>
      </c>
      <c r="C22" s="44"/>
      <c r="D22" s="50">
        <v>-12870491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69075596</v>
      </c>
      <c r="C28" s="44"/>
      <c r="D28" s="57">
        <f>SUM(D10:D22,D24:D27)</f>
        <v>81144904</v>
      </c>
      <c r="E28" s="43"/>
      <c r="F28" s="36"/>
    </row>
    <row r="29" spans="1:6" ht="15" customHeight="1">
      <c r="A29" s="52" t="s">
        <v>26</v>
      </c>
      <c r="B29" s="50">
        <f>-4870623-5569559</f>
        <v>-10440182</v>
      </c>
      <c r="C29" s="44"/>
      <c r="D29" s="50">
        <f>-6457995-5804600</f>
        <v>-12262595</v>
      </c>
      <c r="E29" s="43"/>
      <c r="F29" s="36"/>
    </row>
    <row r="30" spans="1:6" ht="15" customHeight="1">
      <c r="A30" s="53" t="s">
        <v>239</v>
      </c>
      <c r="B30" s="57">
        <f>SUM(B28:B29)</f>
        <v>58635414</v>
      </c>
      <c r="C30" s="45"/>
      <c r="D30" s="57">
        <f>SUM(D28:D29)</f>
        <v>68882309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58635414</v>
      </c>
      <c r="C35" s="48"/>
      <c r="D35" s="58">
        <f>D30+D33</f>
        <v>68882309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58635414</v>
      </c>
      <c r="D50" s="59">
        <f>D35</f>
        <v>68882309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58635414</v>
      </c>
      <c r="D71" s="60">
        <f>D69+D50</f>
        <v>68882309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Elda KAJNO</cp:lastModifiedBy>
  <cp:lastPrinted>2016-10-03T09:59:38Z</cp:lastPrinted>
  <dcterms:created xsi:type="dcterms:W3CDTF">2012-01-19T09:31:29Z</dcterms:created>
  <dcterms:modified xsi:type="dcterms:W3CDTF">2020-07-29T14:57:24Z</dcterms:modified>
</cp:coreProperties>
</file>