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15" tabRatio="705"/>
  </bookViews>
  <sheets>
    <sheet name="PASH-sipas natyres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B20" i="6"/>
  <c r="B23" i="6" l="1"/>
  <c r="C23" i="6" l="1"/>
  <c r="C12" i="6"/>
  <c r="C17" i="6" s="1"/>
  <c r="B12" i="6"/>
  <c r="B17" i="6" s="1"/>
  <c r="B25" i="6" s="1"/>
  <c r="B27" i="6" s="1"/>
  <c r="C25" i="6" l="1"/>
  <c r="C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<sst xmlns="http://schemas.openxmlformats.org/spreadsheetml/2006/main" count="26" uniqueCount="25">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</sst>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/>
    <xf numFmtId="1" fontId="0" fillId="0" borderId="0" xfId="0" applyNumberFormat="1" applyBorder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" fontId="8" fillId="0" borderId="0" xfId="0" applyNumberFormat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F14" sqref="F14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4"/>
    </row>
    <row r="2" spans="1:3" ht="15" customHeight="1" x14ac:dyDescent="0.25">
      <c r="A2" s="23" t="s">
        <v>8</v>
      </c>
      <c r="B2" s="18" t="s">
        <v>0</v>
      </c>
      <c r="C2" s="18" t="s">
        <v>0</v>
      </c>
    </row>
    <row r="3" spans="1:3" ht="15" customHeight="1" x14ac:dyDescent="0.25">
      <c r="A3" s="24"/>
      <c r="B3" s="18" t="s">
        <v>1</v>
      </c>
      <c r="C3" s="18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25">
        <v>3255434.5</v>
      </c>
      <c r="C6" s="5">
        <v>3784236</v>
      </c>
    </row>
    <row r="7" spans="1:3" x14ac:dyDescent="0.25">
      <c r="A7" s="6" t="s">
        <v>15</v>
      </c>
      <c r="B7" s="22">
        <v>771669.5</v>
      </c>
      <c r="C7" s="5">
        <v>1704337</v>
      </c>
    </row>
    <row r="8" spans="1:3" x14ac:dyDescent="0.25">
      <c r="A8" s="6" t="s">
        <v>16</v>
      </c>
      <c r="B8" s="5"/>
      <c r="C8" s="5"/>
    </row>
    <row r="9" spans="1:3" x14ac:dyDescent="0.25">
      <c r="A9" s="6" t="s">
        <v>17</v>
      </c>
      <c r="B9" s="5"/>
      <c r="C9" s="5"/>
    </row>
    <row r="10" spans="1:3" x14ac:dyDescent="0.25">
      <c r="A10" s="6" t="s">
        <v>18</v>
      </c>
      <c r="B10" s="11"/>
      <c r="C10" s="5"/>
    </row>
    <row r="11" spans="1:3" x14ac:dyDescent="0.25">
      <c r="A11" s="6" t="s">
        <v>19</v>
      </c>
      <c r="B11" s="11"/>
      <c r="C11" s="5"/>
    </row>
    <row r="12" spans="1:3" x14ac:dyDescent="0.25">
      <c r="A12" s="6" t="s">
        <v>20</v>
      </c>
      <c r="B12" s="20">
        <f>SUM(B13:B14)</f>
        <v>-2340253</v>
      </c>
      <c r="C12" s="20">
        <f>SUM(C13:C14)</f>
        <v>-837626</v>
      </c>
    </row>
    <row r="13" spans="1:3" x14ac:dyDescent="0.25">
      <c r="A13" s="19" t="s">
        <v>10</v>
      </c>
      <c r="B13" s="11">
        <v>-1555814</v>
      </c>
      <c r="C13" s="5">
        <v>-544584</v>
      </c>
    </row>
    <row r="14" spans="1:3" x14ac:dyDescent="0.25">
      <c r="A14" s="19" t="s">
        <v>22</v>
      </c>
      <c r="B14" s="11">
        <v>-784439</v>
      </c>
      <c r="C14" s="5">
        <v>-293042</v>
      </c>
    </row>
    <row r="15" spans="1:3" x14ac:dyDescent="0.25">
      <c r="A15" s="6" t="s">
        <v>21</v>
      </c>
      <c r="B15" s="12">
        <v>-102063</v>
      </c>
      <c r="C15" s="5">
        <v>-163383</v>
      </c>
    </row>
    <row r="16" spans="1:3" x14ac:dyDescent="0.25">
      <c r="A16" s="6" t="s">
        <v>4</v>
      </c>
      <c r="B16" s="12">
        <v>-3374367</v>
      </c>
      <c r="C16" s="21">
        <v>-3908548</v>
      </c>
    </row>
    <row r="17" spans="1:3" x14ac:dyDescent="0.25">
      <c r="A17" s="8" t="s">
        <v>11</v>
      </c>
      <c r="B17" s="15">
        <f>SUM(B6:B12,B15:B16)</f>
        <v>-1789579</v>
      </c>
      <c r="C17" s="15">
        <f>SUM(C6:C12,C15:C16)</f>
        <v>579016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1" t="s">
        <v>13</v>
      </c>
      <c r="B20" s="8">
        <f>-41993+4011</f>
        <v>-37982</v>
      </c>
      <c r="C20" s="5">
        <f>-19117+582</f>
        <v>-18535</v>
      </c>
    </row>
    <row r="21" spans="1:3" x14ac:dyDescent="0.25">
      <c r="A21" s="6" t="s">
        <v>6</v>
      </c>
      <c r="B21" s="11">
        <v>-70275</v>
      </c>
      <c r="C21" s="5">
        <v>-15925</v>
      </c>
    </row>
    <row r="22" spans="1:3" x14ac:dyDescent="0.25">
      <c r="A22" s="6" t="s">
        <v>12</v>
      </c>
      <c r="B22" s="11"/>
      <c r="C22" s="5"/>
    </row>
    <row r="23" spans="1:3" x14ac:dyDescent="0.25">
      <c r="A23" s="4" t="s">
        <v>3</v>
      </c>
      <c r="B23" s="15">
        <f>B21+B20</f>
        <v>-108257</v>
      </c>
      <c r="C23" s="15">
        <f>C21+C20</f>
        <v>-34460</v>
      </c>
    </row>
    <row r="24" spans="1:3" x14ac:dyDescent="0.25">
      <c r="A24" s="13"/>
      <c r="B24" s="7"/>
      <c r="C24" s="5"/>
    </row>
    <row r="25" spans="1:3" ht="15.75" thickBot="1" x14ac:dyDescent="0.3">
      <c r="A25" s="13" t="s">
        <v>7</v>
      </c>
      <c r="B25" s="16">
        <f>B17+B23</f>
        <v>-1897836</v>
      </c>
      <c r="C25" s="16">
        <f>C17+C23</f>
        <v>544556</v>
      </c>
    </row>
    <row r="26" spans="1:3" x14ac:dyDescent="0.25">
      <c r="A26" s="7" t="s">
        <v>23</v>
      </c>
      <c r="B26" s="10"/>
      <c r="C26" s="22">
        <v>-28376</v>
      </c>
    </row>
    <row r="27" spans="1:3" ht="15.75" thickBot="1" x14ac:dyDescent="0.3">
      <c r="A27" s="13" t="s">
        <v>24</v>
      </c>
      <c r="B27" s="17">
        <f>B25+B26</f>
        <v>-1897836</v>
      </c>
      <c r="C27" s="17">
        <f>C25+C26</f>
        <v>516180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ZARINA</cp:lastModifiedBy>
  <dcterms:created xsi:type="dcterms:W3CDTF">2016-08-04T12:40:37Z</dcterms:created>
  <dcterms:modified xsi:type="dcterms:W3CDTF">2020-08-03T05:42:05Z</dcterms:modified>
</cp:coreProperties>
</file>