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71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<sst xmlns="http://schemas.openxmlformats.org/spreadsheetml/2006/main" count="408" uniqueCount="267">
  <si>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</si>
  <si>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</si>
  <si>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</si>
  <si>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</si>
  <si>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</si>
  <si>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</si>
  <si>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</si>
  <si>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</si>
  <si>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</si>
  <si>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</si>
  <si>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</si>
  <si>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</si>
  <si>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</si>
  <si>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</si>
  <si>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</si>
  <si>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</si>
  <si>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</si>
  <si>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</si>
  <si>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</si>
  <si>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</si>
  <si>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</si>
  <si>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</si>
  <si>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</si>
  <si>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</si>
  <si>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</si>
  <si>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</si>
  <si>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</si>
  <si>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</si>
  <si>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</si>
  <si>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</si>
  <si>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</si>
  <si>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</si>
  <si>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</si>
  <si>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</si>
  <si>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</si>
  <si>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</si>
  <si>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</si>
  <si>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</si>
  <si>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</si>
  <si>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</si>
  <si>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</si>
  <si>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</si>
  <si>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</si>
  <si>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</si>
  <si>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</si>
  <si>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</si>
  <si>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</si>
  <si>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</si>
  <si>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</si>
  <si>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</si>
  <si>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</si>
  <si>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</si>
  <si>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</si>
  <si>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</si>
  <si>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</si>
  <si>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</si>
  <si>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</si>
  <si>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</si>
  <si>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</si>
  <si>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</si>
  <si>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</si>
  <si>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</si>
  <si>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</si>
  <si>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</si>
  <si>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</si>
  <si>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</si>
  <si>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</si>
  <si>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</si>
  <si>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</si>
  <si>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</si>
  <si>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</si>
  <si>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</si>
  <si>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</si>
  <si>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</si>
  <si>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</si>
  <si>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</si>
  <si>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</si>
  <si>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</si>
  <si>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</si>
  <si>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</si>
  <si>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</si>
  <si>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</si>
  <si>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</si>
  <si>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</si>
  <si>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</si>
  <si>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</si>
  <si>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</si>
  <si>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</si>
  <si>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</si>
  <si>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</si>
  <si>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</si>
  <si>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</si>
  <si>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</si>
  <si>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</si>
  <si>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</si>
  <si>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</si>
  <si>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</si>
  <si>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</si>
  <si>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</si>
  <si>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</si>
  <si>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</si>
  <si>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</si>
  <si>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</si>
  <si>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</si>
  <si>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</si>
  <si>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</si>
  <si>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</si>
  <si>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</si>
  <si>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</si>
  <si>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</si>
  <si>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</si>
  <si>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</si>
  <si>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</si>
  <si>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</si>
  <si>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</si>
  <si>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</si>
  <si>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</si>
  <si>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</si>
  <si>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</si>
  <si>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</si>
  <si>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</si>
  <si>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</si>
  <si>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</si>
  <si>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</si>
  <si>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</si>
  <si>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</si>
  <si>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</si>
  <si>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</si>
  <si>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</si>
  <si>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</si>
  <si>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</si>
  <si>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</si>
  <si>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</si>
  <si>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</si>
  <si>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</si>
  <si>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</si>
  <si>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</si>
  <si>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</si>
  <si>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</si>
  <si>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</si>
  <si>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</si>
  <si>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</si>
  <si>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</si>
  <si>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</si>
  <si>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</si>
  <si>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</si>
  <si>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</si>
  <si>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</si>
  <si>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</si>
  <si>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</si>
  <si>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</si>
  <si>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</si>
  <si>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</si>
  <si>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</si>
  <si>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</si>
  <si>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</si>
  <si>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</si>
  <si>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</si>
  <si>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</si>
  <si>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</si>
  <si>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</si>
  <si>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</si>
  <si>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</si>
  <si>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</si>
  <si>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</si>
  <si>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</si>
  <si>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</si>
  <si>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</si>
  <si>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</si>
  <si>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</si>
  <si>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</si>
  <si>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</si>
  <si>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</si>
  <si>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</si>
  <si>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</si>
  <si>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</si>
  <si>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</si>
  <si>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</si>
  <si>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</si>
  <si>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</si>
  <si>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</si>
  <si>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</si>
  <si>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</si>
  <si>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</si>
  <si>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</si>
  <si>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</si>
  <si>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</si>
  <si>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</si>
  <si>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</si>
  <si>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</si>
  <si>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</si>
  <si>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</si>
  <si>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</si>
  <si>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</si>
  <si>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</si>
  <si>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</si>
  <si>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</si>
  <si>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</si>
  <si>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</si>
  <si>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</si>
  <si>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</si>
  <si>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</si>
  <si>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</si>
  <si>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</si>
  <si>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</si>
  <si>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</si>
  <si>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</si>
  <si>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</si>
  <si>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</si>
  <si>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</si>
  <si>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</si>
  <si>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</si>
  <si>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</si>
  <si>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</si>
  <si>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</si>
  <si>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</si>
  <si>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</si>
  <si>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</si>
  <si>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</si>
  <si>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</si>
  <si>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</si>
  <si>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</si>
  <si>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</si>
  <si>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</si>
  <si>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</si>
  <si>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</si>
  <si>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</si>
  <si>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</si>
  <si>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</si>
  <si>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</si>
  <si>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</si>
  <si>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</si>
  <si>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</si>
  <si>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</si>
  <si>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</si>
  <si>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</si>
  <si>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</si>
  <si>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</si>
  <si>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</si>
  <si>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</si>
  <si>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</si>
  <si>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</si>
  <si>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</si>
  <si>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</si>
  <si>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</si>
  <si>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</si>
  <si>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</si>
  <si>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</si>
  <si>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</si>
  <si>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</si>
  <si>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</si>
  <si>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</si>
  <si>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</si>
  <si>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</si>
  <si>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</si>
  <si>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</si>
  <si>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</si>
  <si>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</si>
  <si>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</si>
  <si>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</si>
  <si>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</si>
  <si>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</si>
  <si>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</si>
  <si>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</si>
  <si>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</si>
  <si>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KURORA SHPK </t>
  </si>
  <si>
    <t>NIPT J76314803S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</si>
</sst>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PF_SKK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 refreshError="1">
        <row r="106">
          <cell r="B106">
            <v>7606245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1"/>
  <sheetViews>
    <sheetView showGridLines="0" tabSelected="1" topLeftCell="A55" workbookViewId="0">
      <selection activeCell="B73" sqref="B73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100282872</v>
      </c>
      <c r="C10" s="51"/>
      <c r="D10" s="63">
        <v>90014302</v>
      </c>
      <c r="E10" s="50"/>
    </row>
    <row r="11" spans="1:5">
      <c r="A11" s="62" t="s">
        <v>262</v>
      </c>
      <c r="B11" s="63">
        <v>0</v>
      </c>
      <c r="C11" s="51"/>
      <c r="D11" s="63">
        <v>0</v>
      </c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>
        <v>0</v>
      </c>
      <c r="C14" s="51"/>
      <c r="D14" s="63">
        <v>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-73334184</v>
      </c>
      <c r="C19" s="51"/>
      <c r="D19" s="63">
        <v>-60369537</v>
      </c>
      <c r="E19" s="50"/>
    </row>
    <row r="20" spans="1:5">
      <c r="A20" s="62" t="s">
        <v>245</v>
      </c>
      <c r="B20" s="63">
        <v>0</v>
      </c>
      <c r="C20" s="51"/>
      <c r="D20" s="63">
        <v>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-10925052</v>
      </c>
      <c r="C22" s="51"/>
      <c r="D22" s="63">
        <v>-10323877</v>
      </c>
      <c r="E22" s="50"/>
    </row>
    <row r="23" spans="1:5">
      <c r="A23" s="62" t="s">
        <v>247</v>
      </c>
      <c r="B23" s="63">
        <v>-1824484</v>
      </c>
      <c r="C23" s="51"/>
      <c r="D23" s="63">
        <v>-1724087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-4187197</v>
      </c>
      <c r="C26" s="51"/>
      <c r="D26" s="63">
        <v>-2872227</v>
      </c>
      <c r="E26" s="50"/>
    </row>
    <row r="27" spans="1:5">
      <c r="A27" s="44" t="s">
        <v>221</v>
      </c>
      <c r="B27" s="63">
        <v>-1064002</v>
      </c>
      <c r="C27" s="51"/>
      <c r="D27" s="63">
        <v>-319566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>
        <v>570</v>
      </c>
      <c r="C34" s="51"/>
      <c r="D34" s="63">
        <v>392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/>
      <c r="E37" s="50"/>
    </row>
    <row r="38" spans="1:5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8948523</v>
      </c>
      <c r="C42" s="54"/>
      <c r="D42" s="53">
        <f>SUM(D9:D41)</f>
        <v>14405400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-1342278</v>
      </c>
      <c r="C44" s="51"/>
      <c r="D44" s="63">
        <v>-2160810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7606245</v>
      </c>
      <c r="C47" s="57"/>
      <c r="D47" s="66">
        <f>SUM(D42:D46)</f>
        <v>12244590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7606245</v>
      </c>
      <c r="C57" s="76"/>
      <c r="D57" s="75">
        <f>D47+D55</f>
        <v>12244590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  <row r="71" spans="1:5">
      <c r="B71" s="40">
        <f>'[1]1-Pasqyra e Pozicioni Financiar'!$B$106</f>
        <v>7606245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Welcome</cp:lastModifiedBy>
  <cp:lastPrinted>2016-10-03T09:59:38Z</cp:lastPrinted>
  <dcterms:created xsi:type="dcterms:W3CDTF">2012-01-19T09:31:29Z</dcterms:created>
  <dcterms:modified xsi:type="dcterms:W3CDTF">2019-07-13T14:27:03Z</dcterms:modified>
</cp:coreProperties>
</file>