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0730" windowHeight="11445" tabRatio="705" activeTab="1"/>
  </bookViews>
  <sheets>
    <sheet name="Pasqyra e Pozicionit Financiar" sheetId="2" r:id="rId1"/>
    <sheet name="PASH-sipas natyres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3"/>
  <c r="M27"/>
  <c r="N26"/>
  <c r="M26"/>
  <c r="N25"/>
  <c r="M25"/>
  <c r="N24"/>
  <c r="M24"/>
  <c r="N23"/>
  <c r="M23"/>
  <c r="C23"/>
  <c r="B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C12"/>
  <c r="C17" s="1"/>
  <c r="C25" s="1"/>
  <c r="C27" s="1"/>
  <c r="B12"/>
  <c r="B17" s="1"/>
  <c r="B25" s="1"/>
  <c r="B27" s="1"/>
  <c r="N11"/>
  <c r="M11"/>
  <c r="N10"/>
  <c r="M10"/>
  <c r="N9"/>
  <c r="M9"/>
  <c r="N8"/>
  <c r="M8"/>
  <c r="N7"/>
  <c r="M7"/>
  <c r="N6"/>
  <c r="M6"/>
  <c r="C70" i="2" l="1"/>
  <c r="B70"/>
  <c r="C68"/>
  <c r="B68"/>
  <c r="C58"/>
  <c r="B58"/>
  <c r="B60" s="1"/>
  <c r="C53"/>
  <c r="C60" s="1"/>
  <c r="B53"/>
  <c r="C43"/>
  <c r="B43"/>
  <c r="C41"/>
  <c r="B41"/>
  <c r="C36"/>
  <c r="B36"/>
  <c r="C14" l="1"/>
  <c r="B14"/>
  <c r="C24"/>
  <c r="B24"/>
  <c r="C22" l="1"/>
  <c r="B22"/>
</calcChain>
</file>

<file path=xl/sharedStrings.xml><?xml version="1.0" encoding="utf-8"?>
<sst xmlns="http://schemas.openxmlformats.org/spreadsheetml/2006/main" count="86" uniqueCount="75">
  <si>
    <t>Periudha</t>
  </si>
  <si>
    <t>Raportuese</t>
  </si>
  <si>
    <t>Para ardhese</t>
  </si>
  <si>
    <t>Produkte te gatshme</t>
  </si>
  <si>
    <t>Aktive afatgjata materiale</t>
  </si>
  <si>
    <t>Makineri dhe paisje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</si>
  <si>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</si>
  <si>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</si>
  <si>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</si>
  <si>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</si>
  <si>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</si>
  <si>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</si>
  <si>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</si>
  <si>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</si>
  <si>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</si>
  <si>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</si>
  <si>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</si>
  <si>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</si>
  <si>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</si>
  <si>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</si>
  <si>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</si>
  <si>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</si>
  <si>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</si>
  <si>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</si>
  <si>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</si>
  <si>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</si>
  <si>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</si>
  <si>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</si>
  <si>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</si>
  <si>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</si>
  <si>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</si>
  <si>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</si>
  <si>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</si>
  <si>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</si>
  <si>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</si>
  <si>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</si>
  <si>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</si>
  <si>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</si>
  <si>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</si>
  <si>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</si>
  <si>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</si>
  <si>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</si>
  <si>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</si>
  <si>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</si>
  <si>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</si>
  <si>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</si>
  <si>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</si>
  <si>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</si>
  <si>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afatshkurtra (pershkruaj)</t>
  </si>
  <si>
    <t>Te tjera aktive afatgjata (pershkruaj)</t>
  </si>
  <si>
    <t>Parapagimet e arketuara , Provizione</t>
  </si>
  <si>
    <t>Te tjera detyrime afatgjata (pershkruaj), provizione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</si>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</sst>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3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68" sqref="E68"/>
    </sheetView>
  </sheetViews>
  <sheetFormatPr defaultRowHeight="15"/>
  <cols>
    <col min="1" max="1" width="61" customWidth="1"/>
    <col min="2" max="3" width="22.28515625" customWidth="1"/>
  </cols>
  <sheetData>
    <row r="1" spans="1:3">
      <c r="A1" s="18"/>
    </row>
    <row r="2" spans="1:3" ht="15" customHeight="1">
      <c r="A2" s="26" t="s">
        <v>15</v>
      </c>
      <c r="B2" s="22" t="s">
        <v>0</v>
      </c>
      <c r="C2" s="22" t="s">
        <v>0</v>
      </c>
    </row>
    <row r="3" spans="1:3" ht="15" customHeight="1">
      <c r="A3" s="26"/>
      <c r="B3" s="22" t="s">
        <v>1</v>
      </c>
      <c r="C3" s="22" t="s">
        <v>2</v>
      </c>
    </row>
    <row r="4" spans="1:3">
      <c r="A4" s="17" t="s">
        <v>8</v>
      </c>
      <c r="B4" s="3"/>
      <c r="C4" s="3"/>
    </row>
    <row r="5" spans="1:3">
      <c r="A5" s="17" t="s">
        <v>13</v>
      </c>
      <c r="B5" s="3"/>
      <c r="C5" s="3"/>
    </row>
    <row r="6" spans="1:3">
      <c r="A6" s="17"/>
      <c r="B6" s="3"/>
      <c r="C6" s="3"/>
    </row>
    <row r="7" spans="1:3">
      <c r="A7" s="8" t="s">
        <v>16</v>
      </c>
      <c r="B7" s="19">
        <v>0</v>
      </c>
      <c r="C7" s="19">
        <v>101681</v>
      </c>
    </row>
    <row r="8" spans="1:3">
      <c r="A8" s="5"/>
      <c r="B8" s="3"/>
      <c r="C8" s="3"/>
    </row>
    <row r="9" spans="1:3">
      <c r="A9" s="8" t="s">
        <v>17</v>
      </c>
      <c r="B9" s="3"/>
      <c r="C9" s="3"/>
    </row>
    <row r="10" spans="1:3">
      <c r="A10" s="2" t="s">
        <v>32</v>
      </c>
      <c r="B10" s="3"/>
      <c r="C10" s="3">
        <v>1919517</v>
      </c>
    </row>
    <row r="11" spans="1:3">
      <c r="A11" s="2" t="s">
        <v>18</v>
      </c>
      <c r="B11" s="3"/>
      <c r="C11" s="3"/>
    </row>
    <row r="12" spans="1:3">
      <c r="A12" s="2" t="s">
        <v>19</v>
      </c>
      <c r="B12" s="3"/>
      <c r="C12" s="3"/>
    </row>
    <row r="13" spans="1:3">
      <c r="A13" s="23" t="s">
        <v>42</v>
      </c>
      <c r="B13" s="3">
        <v>79686</v>
      </c>
      <c r="C13" s="3">
        <v>221374</v>
      </c>
    </row>
    <row r="14" spans="1:3">
      <c r="A14" s="12" t="s">
        <v>6</v>
      </c>
      <c r="B14" s="19">
        <f>SUM(B10:B13)</f>
        <v>79686</v>
      </c>
      <c r="C14" s="19">
        <f>SUM(C10:C13)</f>
        <v>2140891</v>
      </c>
    </row>
    <row r="15" spans="1:3">
      <c r="A15" s="5"/>
      <c r="B15" s="3"/>
      <c r="C15" s="3"/>
    </row>
    <row r="16" spans="1:3">
      <c r="A16" s="8" t="s">
        <v>20</v>
      </c>
      <c r="B16" s="3"/>
      <c r="C16" s="3"/>
    </row>
    <row r="17" spans="1:3">
      <c r="A17" s="2" t="s">
        <v>21</v>
      </c>
      <c r="B17" s="3">
        <v>2375950</v>
      </c>
      <c r="C17" s="3">
        <v>2375950</v>
      </c>
    </row>
    <row r="18" spans="1:3">
      <c r="A18" s="2" t="s">
        <v>22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24</v>
      </c>
      <c r="B20" s="3"/>
      <c r="C20" s="3"/>
    </row>
    <row r="21" spans="1:3">
      <c r="A21" s="2" t="s">
        <v>23</v>
      </c>
      <c r="B21" s="3"/>
      <c r="C21" s="3"/>
    </row>
    <row r="22" spans="1:3">
      <c r="A22" s="12" t="s">
        <v>6</v>
      </c>
      <c r="B22" s="19">
        <f>SUM(B17:B21)</f>
        <v>2375950</v>
      </c>
      <c r="C22" s="19">
        <f>SUM(C17:C21)</f>
        <v>2375950</v>
      </c>
    </row>
    <row r="23" spans="1:3">
      <c r="A23" s="12"/>
      <c r="B23" s="3"/>
      <c r="C23" s="3"/>
    </row>
    <row r="24" spans="1:3" ht="15.75" thickBot="1">
      <c r="A24" s="12" t="s">
        <v>31</v>
      </c>
      <c r="B24" s="20">
        <f>B7+B14+B22</f>
        <v>2455636</v>
      </c>
      <c r="C24" s="20">
        <f>C7+C14+C22</f>
        <v>4618522</v>
      </c>
    </row>
    <row r="25" spans="1:3">
      <c r="A25" s="6"/>
      <c r="B25" s="3"/>
      <c r="C25" s="3"/>
    </row>
    <row r="26" spans="1:3">
      <c r="A26" s="17" t="s">
        <v>28</v>
      </c>
      <c r="B26" s="3"/>
      <c r="C26" s="3"/>
    </row>
    <row r="27" spans="1:3">
      <c r="A27" s="8" t="s">
        <v>29</v>
      </c>
      <c r="B27" s="3"/>
      <c r="C27" s="3"/>
    </row>
    <row r="28" spans="1:3">
      <c r="A28" s="2" t="s">
        <v>30</v>
      </c>
      <c r="B28" s="3"/>
      <c r="C28" s="3"/>
    </row>
    <row r="29" spans="1:3">
      <c r="A29" s="2" t="s">
        <v>43</v>
      </c>
      <c r="B29" s="3"/>
      <c r="C29" s="3"/>
    </row>
    <row r="30" spans="1:3">
      <c r="A30" s="12" t="s">
        <v>6</v>
      </c>
      <c r="B30" s="19"/>
      <c r="C30" s="19"/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3">
      <c r="A33" s="2" t="s">
        <v>25</v>
      </c>
      <c r="B33" s="3">
        <v>21426159</v>
      </c>
      <c r="C33" s="3">
        <v>22087662</v>
      </c>
    </row>
    <row r="34" spans="1:3">
      <c r="A34" s="2" t="s">
        <v>5</v>
      </c>
      <c r="B34" s="3">
        <v>170675</v>
      </c>
      <c r="C34" s="3">
        <v>227566</v>
      </c>
    </row>
    <row r="35" spans="1:3">
      <c r="A35" s="2" t="s">
        <v>26</v>
      </c>
      <c r="B35" s="3">
        <v>87875</v>
      </c>
      <c r="C35" s="3">
        <v>117168</v>
      </c>
    </row>
    <row r="36" spans="1:3">
      <c r="A36" s="12" t="s">
        <v>6</v>
      </c>
      <c r="B36" s="19">
        <f>SUM(B33:B35)</f>
        <v>21684709</v>
      </c>
      <c r="C36" s="19">
        <f>SUM(C33:C35)</f>
        <v>22432396</v>
      </c>
    </row>
    <row r="37" spans="1:3">
      <c r="A37" s="12"/>
      <c r="B37" s="3"/>
      <c r="C37" s="3"/>
    </row>
    <row r="38" spans="1:3">
      <c r="A38" s="8" t="s">
        <v>27</v>
      </c>
      <c r="B38" s="19"/>
      <c r="C38" s="19"/>
    </row>
    <row r="39" spans="1:3">
      <c r="A39" s="24" t="s">
        <v>49</v>
      </c>
      <c r="B39" s="21"/>
      <c r="C39" s="21"/>
    </row>
    <row r="40" spans="1:3">
      <c r="A40" s="8"/>
      <c r="B40" s="3"/>
      <c r="C40" s="3"/>
    </row>
    <row r="41" spans="1:3" ht="15.75" thickBot="1">
      <c r="A41" s="12" t="s">
        <v>33</v>
      </c>
      <c r="B41" s="20">
        <f>B30+B36+B38</f>
        <v>21684709</v>
      </c>
      <c r="C41" s="20">
        <f>C30+C36+C38</f>
        <v>22432396</v>
      </c>
    </row>
    <row r="42" spans="1:3" ht="18">
      <c r="A42" s="7"/>
      <c r="B42" s="3"/>
      <c r="C42" s="3"/>
    </row>
    <row r="43" spans="1:3" ht="15.75" thickBot="1">
      <c r="A43" s="9" t="s">
        <v>7</v>
      </c>
      <c r="B43" s="10">
        <f>B24+B41</f>
        <v>24140345</v>
      </c>
      <c r="C43" s="10">
        <f>C24+C41</f>
        <v>27050918</v>
      </c>
    </row>
    <row r="44" spans="1:3" ht="15.75" thickTop="1">
      <c r="A44" s="15"/>
      <c r="B44" s="11"/>
      <c r="C44" s="11"/>
    </row>
    <row r="45" spans="1:3">
      <c r="A45" s="17" t="s">
        <v>14</v>
      </c>
      <c r="B45" s="11"/>
      <c r="C45" s="11"/>
    </row>
    <row r="46" spans="1:3">
      <c r="A46" s="8" t="s">
        <v>9</v>
      </c>
      <c r="B46" s="3"/>
      <c r="C46" s="3"/>
    </row>
    <row r="47" spans="1:3">
      <c r="A47" s="2" t="s">
        <v>41</v>
      </c>
      <c r="B47" s="3">
        <v>2850</v>
      </c>
      <c r="C47" s="3"/>
    </row>
    <row r="48" spans="1:3">
      <c r="A48" s="2" t="s">
        <v>45</v>
      </c>
      <c r="B48" s="3">
        <v>1840154</v>
      </c>
      <c r="C48" s="3">
        <v>1840154</v>
      </c>
    </row>
    <row r="49" spans="1:4">
      <c r="A49" s="2" t="s">
        <v>34</v>
      </c>
      <c r="B49" s="3">
        <v>1030629</v>
      </c>
      <c r="C49" s="3">
        <v>432080</v>
      </c>
    </row>
    <row r="50" spans="1:4">
      <c r="A50" s="2" t="s">
        <v>44</v>
      </c>
      <c r="B50" s="3">
        <v>7165942</v>
      </c>
      <c r="C50" s="3">
        <v>5890712</v>
      </c>
    </row>
    <row r="51" spans="1:4">
      <c r="A51" s="2" t="s">
        <v>50</v>
      </c>
      <c r="B51" s="3"/>
      <c r="C51" s="3">
        <v>109949</v>
      </c>
    </row>
    <row r="52" spans="1:4">
      <c r="A52" s="23" t="s">
        <v>48</v>
      </c>
      <c r="B52" s="3">
        <v>15852421</v>
      </c>
      <c r="C52" s="3">
        <v>27366680</v>
      </c>
    </row>
    <row r="53" spans="1:4">
      <c r="A53" s="12" t="s">
        <v>6</v>
      </c>
      <c r="B53" s="19">
        <f>SUM(B47:B52)</f>
        <v>25891996</v>
      </c>
      <c r="C53" s="19">
        <f>SUM(C47:C52)</f>
        <v>35639575</v>
      </c>
    </row>
    <row r="54" spans="1:4">
      <c r="A54" s="4"/>
      <c r="B54" s="3"/>
      <c r="C54" s="3"/>
    </row>
    <row r="55" spans="1:4">
      <c r="A55" s="8" t="s">
        <v>10</v>
      </c>
      <c r="B55" s="3"/>
      <c r="C55" s="3"/>
    </row>
    <row r="56" spans="1:4">
      <c r="A56" s="2" t="s">
        <v>40</v>
      </c>
      <c r="B56" s="1"/>
      <c r="C56" s="1"/>
      <c r="D56" s="1"/>
    </row>
    <row r="57" spans="1:4">
      <c r="A57" s="24" t="s">
        <v>51</v>
      </c>
      <c r="B57" s="1"/>
      <c r="C57" s="25">
        <v>15000</v>
      </c>
      <c r="D57" s="1"/>
    </row>
    <row r="58" spans="1:4">
      <c r="A58" s="12" t="s">
        <v>6</v>
      </c>
      <c r="B58" s="19">
        <f>SUM(B56:B57)</f>
        <v>0</v>
      </c>
      <c r="C58" s="19">
        <f>SUM(C56:C57)</f>
        <v>15000</v>
      </c>
    </row>
    <row r="59" spans="1:4">
      <c r="A59" s="12"/>
      <c r="B59" s="3"/>
      <c r="C59" s="3"/>
    </row>
    <row r="60" spans="1:4" ht="15.75" thickBot="1">
      <c r="A60" s="12" t="s">
        <v>35</v>
      </c>
      <c r="B60" s="20">
        <f>B53+B58</f>
        <v>25891996</v>
      </c>
      <c r="C60" s="20">
        <f>C53+C58</f>
        <v>35654575</v>
      </c>
    </row>
    <row r="61" spans="1:4">
      <c r="A61" s="4"/>
      <c r="B61" s="3"/>
      <c r="C61" s="3"/>
    </row>
    <row r="62" spans="1:4">
      <c r="A62" s="8" t="s">
        <v>36</v>
      </c>
      <c r="B62" s="3"/>
      <c r="C62" s="3"/>
    </row>
    <row r="63" spans="1:4">
      <c r="A63" s="14" t="s">
        <v>46</v>
      </c>
      <c r="B63" s="3">
        <v>66857000</v>
      </c>
      <c r="C63" s="3">
        <v>66857000</v>
      </c>
    </row>
    <row r="64" spans="1:4">
      <c r="A64" s="14" t="s">
        <v>11</v>
      </c>
      <c r="B64" s="3">
        <v>15704254</v>
      </c>
      <c r="C64" s="3">
        <v>15704254</v>
      </c>
    </row>
    <row r="65" spans="1:3">
      <c r="A65" s="14" t="s">
        <v>39</v>
      </c>
      <c r="B65" s="3">
        <v>6852006</v>
      </c>
      <c r="C65" s="3">
        <v>-4752704</v>
      </c>
    </row>
    <row r="66" spans="1:3">
      <c r="A66" s="14" t="s">
        <v>12</v>
      </c>
      <c r="B66" s="3">
        <v>-91164911</v>
      </c>
      <c r="C66" s="3">
        <v>-86412207</v>
      </c>
    </row>
    <row r="67" spans="1:3">
      <c r="A67" s="14" t="s">
        <v>47</v>
      </c>
      <c r="B67" s="3"/>
      <c r="C67" s="3"/>
    </row>
    <row r="68" spans="1:3" ht="15.75" thickBot="1">
      <c r="A68" s="12" t="s">
        <v>37</v>
      </c>
      <c r="B68" s="20">
        <f>SUM(B63:B67)</f>
        <v>-1751651</v>
      </c>
      <c r="C68" s="20">
        <f>SUM(C63:C67)</f>
        <v>-8603657</v>
      </c>
    </row>
    <row r="69" spans="1:3">
      <c r="A69" s="13"/>
      <c r="B69" s="13"/>
      <c r="C69" s="13"/>
    </row>
    <row r="70" spans="1:3" ht="15.75" thickBot="1">
      <c r="A70" s="9" t="s">
        <v>38</v>
      </c>
      <c r="B70" s="10">
        <f>B60+B68</f>
        <v>24140345</v>
      </c>
      <c r="C70" s="10">
        <f>C60+C68</f>
        <v>27050918</v>
      </c>
    </row>
    <row r="71" spans="1:3" ht="15.75" thickTop="1">
      <c r="A71" s="13"/>
      <c r="B71" s="13"/>
      <c r="C71" s="13"/>
    </row>
    <row r="72" spans="1:3">
      <c r="A72" s="13"/>
      <c r="B72" s="13"/>
      <c r="C72" s="13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B25" sqref="B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52</v>
      </c>
      <c r="N1" s="18" t="s">
        <v>53</v>
      </c>
    </row>
    <row r="2" spans="1:14" ht="15" customHeight="1">
      <c r="A2" s="27" t="s">
        <v>54</v>
      </c>
      <c r="B2" s="22" t="s">
        <v>0</v>
      </c>
      <c r="C2" s="22" t="s">
        <v>0</v>
      </c>
    </row>
    <row r="3" spans="1:14" ht="15" customHeight="1">
      <c r="A3" s="28"/>
      <c r="B3" s="22" t="s">
        <v>1</v>
      </c>
      <c r="C3" s="22" t="s">
        <v>2</v>
      </c>
    </row>
    <row r="4" spans="1:14">
      <c r="A4" s="29" t="s">
        <v>55</v>
      </c>
      <c r="B4" s="13"/>
      <c r="C4" s="13"/>
    </row>
    <row r="5" spans="1:14">
      <c r="B5" s="30"/>
      <c r="C5" s="13"/>
    </row>
    <row r="6" spans="1:14">
      <c r="A6" s="31" t="s">
        <v>56</v>
      </c>
      <c r="B6" s="13">
        <v>533400</v>
      </c>
      <c r="C6" s="13">
        <v>2135300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31" t="s">
        <v>57</v>
      </c>
      <c r="B7" s="13">
        <v>13552828</v>
      </c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31" t="s">
        <v>58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31" t="s">
        <v>59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31" t="s">
        <v>60</v>
      </c>
      <c r="B10" s="32"/>
      <c r="C10" s="13">
        <v>-86779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31" t="s">
        <v>61</v>
      </c>
      <c r="B11" s="32">
        <v>-887880</v>
      </c>
      <c r="C11" s="13">
        <v>-953170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31" t="s">
        <v>62</v>
      </c>
      <c r="B12" s="33">
        <f>SUM(B13:B14)</f>
        <v>-1610460</v>
      </c>
      <c r="C12" s="33">
        <f>SUM(C13:C14)</f>
        <v>-1977105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4" t="s">
        <v>63</v>
      </c>
      <c r="B13" s="32">
        <v>-1380000</v>
      </c>
      <c r="C13" s="13">
        <v>-1707400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4" t="s">
        <v>64</v>
      </c>
      <c r="B14" s="32">
        <v>-230460</v>
      </c>
      <c r="C14" s="13">
        <v>-269705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31" t="s">
        <v>65</v>
      </c>
      <c r="B15" s="35">
        <v>-747687</v>
      </c>
      <c r="C15" s="13">
        <v>-775803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31" t="s">
        <v>66</v>
      </c>
      <c r="B16" s="35">
        <v>-1275737</v>
      </c>
      <c r="C16" s="13">
        <v>-1468224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36" t="s">
        <v>67</v>
      </c>
      <c r="B17" s="19">
        <f>SUM(B6:B12,B15:B16)</f>
        <v>9564464</v>
      </c>
      <c r="C17" s="19">
        <f>SUM(C6:C12,C15:C16)</f>
        <v>-3125781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2"/>
      <c r="B18" s="3"/>
      <c r="C18" s="3"/>
      <c r="M18" t="e">
        <f t="shared" ca="1" si="0"/>
        <v>#NAME?</v>
      </c>
      <c r="N18" t="e">
        <f t="shared" ca="1" si="1"/>
        <v>#NAME?</v>
      </c>
    </row>
    <row r="19" spans="1:14">
      <c r="A19" s="37" t="s">
        <v>68</v>
      </c>
      <c r="B19" s="36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32" t="s">
        <v>69</v>
      </c>
      <c r="B20" s="36">
        <v>-1343</v>
      </c>
      <c r="C20" s="13">
        <v>37012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31" t="s">
        <v>70</v>
      </c>
      <c r="B21" s="32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31" t="s">
        <v>71</v>
      </c>
      <c r="B22" s="32">
        <v>-2711115</v>
      </c>
      <c r="C22" s="13">
        <v>-1663935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2" t="s">
        <v>6</v>
      </c>
      <c r="B23" s="19">
        <f>SUM(B20:B22)</f>
        <v>-2712458</v>
      </c>
      <c r="C23" s="19">
        <f>SUM(C20:C22)</f>
        <v>-1626923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8"/>
      <c r="B24" s="39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8" t="s">
        <v>72</v>
      </c>
      <c r="B25" s="20">
        <f>B17+B23</f>
        <v>6852006</v>
      </c>
      <c r="C25" s="20">
        <f>C17+C23</f>
        <v>-4752704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9" t="s">
        <v>73</v>
      </c>
      <c r="B26" s="40"/>
      <c r="C26" s="1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8" t="s">
        <v>74</v>
      </c>
      <c r="B27" s="41">
        <f>B25+B26</f>
        <v>6852006</v>
      </c>
      <c r="C27" s="41">
        <f>C25+C26</f>
        <v>-4752704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3"/>
      <c r="B28" s="13"/>
      <c r="C28" s="13"/>
    </row>
    <row r="29" spans="1:14">
      <c r="A29" s="13"/>
      <c r="B29" s="13"/>
      <c r="C29" s="13"/>
    </row>
    <row r="30" spans="1:14">
      <c r="A30" s="13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2021-04-10T08:42:02Z</dcterms:modified>
</cp:coreProperties>
</file>