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3275" windowHeight="9720" tabRatio="844" activeTab="3"/>
  </bookViews>
  <sheets>
    <sheet name="KOPERTINA" sheetId="6" r:id="rId1"/>
    <sheet name="AKTIV " sheetId="1" r:id="rId2"/>
    <sheet name="PASIV " sheetId="3" r:id="rId3"/>
    <sheet name="PASQYRA ADHURA -SHPENZIME" sheetId="13" r:id="rId4"/>
    <sheet name="PASQYRAT FLUKSIT  " sheetId="8" r:id="rId5"/>
    <sheet name="KAP 1" sheetId="10" r:id="rId6"/>
    <sheet name="Sheet1" sheetId="14" r:id="rId7"/>
  </sheets>
  <definedNames>
    <definedName name="_xlnm.Print_Area" localSheetId="1">'AKTIV '!#REF!</definedName>
    <definedName name="_xlnm.Print_Area" localSheetId="2">'PASIV '!$A$4:$E$62</definedName>
  </definedNames>
  <calcPr calcId="124519"/>
</workbook>
</file>

<file path=xl/calcChain.xml><?xml version="1.0" encoding="utf-8"?>
<calcChain xmlns="http://schemas.openxmlformats.org/spreadsheetml/2006/main">
  <c r="E54" i="1"/>
  <c r="D54"/>
  <c r="E48"/>
  <c r="D48"/>
  <c r="E29"/>
  <c r="E22"/>
  <c r="E10"/>
  <c r="D29"/>
  <c r="D22"/>
  <c r="D10"/>
  <c r="C14" i="8"/>
  <c r="C22"/>
  <c r="C29"/>
  <c r="D35" i="3"/>
  <c r="E30"/>
  <c r="E35"/>
</calcChain>
</file>

<file path=xl/sharedStrings.xml><?xml version="1.0" encoding="utf-8"?>
<sst xmlns="http://schemas.openxmlformats.org/spreadsheetml/2006/main" count="272" uniqueCount="230">
  <si>
    <t>Monedha:</t>
  </si>
  <si>
    <t>LEK</t>
  </si>
  <si>
    <t>Shenime</t>
  </si>
  <si>
    <t>Viti raportues</t>
  </si>
  <si>
    <t>Viti paraardhes</t>
  </si>
  <si>
    <t>I</t>
  </si>
  <si>
    <t>Mjete monetare</t>
  </si>
  <si>
    <t>i</t>
  </si>
  <si>
    <t>ii</t>
  </si>
  <si>
    <t>iii</t>
  </si>
  <si>
    <t>iv</t>
  </si>
  <si>
    <t>v</t>
  </si>
  <si>
    <t>II</t>
  </si>
  <si>
    <t>Aksione dhe pjesemarrje te tjera ne njesi te kontrolluara</t>
  </si>
  <si>
    <t>Llogari/Kerkesa te arketueshme afatgjata</t>
  </si>
  <si>
    <t>Toka</t>
  </si>
  <si>
    <t>Aktivet biologjike afatgjata</t>
  </si>
  <si>
    <t>Aktive te tjera afatgjata jomateriale</t>
  </si>
  <si>
    <t>Huat dhe parapagimet</t>
  </si>
  <si>
    <t>Grantet dhe te ardhurat e shtyra</t>
  </si>
  <si>
    <t>Kapitali aksionar</t>
  </si>
  <si>
    <t xml:space="preserve"> </t>
  </si>
  <si>
    <t>Tatimi mbi ardhurat personale  (tep. debitore )</t>
  </si>
  <si>
    <t>Emertimi</t>
  </si>
  <si>
    <t>Shitjet neto</t>
  </si>
  <si>
    <t>Te ardhura te tjera nga veprimtarite e shfrytezimit</t>
  </si>
  <si>
    <t>Totali (a÷d)</t>
  </si>
  <si>
    <t>TE ARDHURAT E SHPENZIMET (formati 1)</t>
  </si>
  <si>
    <t>(Bazuar ne klasifikimin e Shpenzimeve sipas Natyres )</t>
  </si>
  <si>
    <t>Ndryshime ne inventarin e produkteve te gatshem e ne proces</t>
  </si>
  <si>
    <t>Materialet e konsumuara</t>
  </si>
  <si>
    <t>Kosto e punes</t>
  </si>
  <si>
    <t xml:space="preserve">       a</t>
  </si>
  <si>
    <t xml:space="preserve">  -     Paga e personelit</t>
  </si>
  <si>
    <t xml:space="preserve">       b</t>
  </si>
  <si>
    <t xml:space="preserve">  -    Sigurimet shoqerore e shendetesore</t>
  </si>
  <si>
    <t>Amortizimi dhe zhvleresimet</t>
  </si>
  <si>
    <t>Shpenzime te tjera</t>
  </si>
  <si>
    <t>Totali i shpenzimeve   shuma   (4-7)</t>
  </si>
  <si>
    <t>Te ardhurat dhe shpenzimet financiare nga njesite e kontrolluara</t>
  </si>
  <si>
    <t>Te ardhurat dhe shpenzimet financiare nga pjesemarrjet</t>
  </si>
  <si>
    <t>Te ardhurat dhe shpenzimet financiare nga:</t>
  </si>
  <si>
    <t>Investime te tjera financiare afatgjata</t>
  </si>
  <si>
    <t>Interesa</t>
  </si>
  <si>
    <t xml:space="preserve">       c</t>
  </si>
  <si>
    <t>Fitimet (humbjet) nga kursi i kembimit</t>
  </si>
  <si>
    <t xml:space="preserve">       d</t>
  </si>
  <si>
    <t>Te tjera financiare</t>
  </si>
  <si>
    <t>Fitimi (Humbja) para tatimit    (9+/-13)</t>
  </si>
  <si>
    <t>Shpenzimet e tatimit mbi fitimin</t>
  </si>
  <si>
    <t>Fitimi (humbja) neto e vitit financiar    (14-15)</t>
  </si>
  <si>
    <t>Fitimi apo humbja nga veprimtaria kryesore  (1+2+/-3-8)</t>
  </si>
  <si>
    <t>Totali i te ardhurave dhe shpenzimeve financiare   (12.1+/-12.2+/-12.3+/-12.4)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</si>
  <si>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</si>
  <si>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</si>
  <si>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</si>
  <si>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</si>
  <si>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</si>
  <si>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</si>
  <si>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</si>
  <si>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</si>
  <si>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</si>
  <si>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</si>
  <si>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</si>
  <si>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</si>
  <si>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</si>
  <si>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</si>
  <si>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</si>
  <si>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</si>
  <si>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</si>
  <si>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Interesi i paguar</t>
  </si>
  <si>
    <t>Tatim mbi fitimin i paguar</t>
  </si>
  <si>
    <t>Fluksi monetar nga aktivitetet financiare</t>
  </si>
  <si>
    <t>III</t>
  </si>
  <si>
    <t xml:space="preserve">Pasqyra e fluksit monetar -- Metoda direkte </t>
  </si>
  <si>
    <t xml:space="preserve"> Periudha raportuese</t>
  </si>
  <si>
    <t xml:space="preserve"> Periudha paraardhëse</t>
  </si>
  <si>
    <t>Fluksi monetar nga veprimtaritë e shfrytëzimit</t>
  </si>
  <si>
    <t>MM të paguara ndaj furnitorëve dhe punonjësve</t>
  </si>
  <si>
    <t>MM të ardhura nga veprimtaritë</t>
  </si>
  <si>
    <t>MM neto nga veprimtaritë e shfrytëzimit</t>
  </si>
  <si>
    <t>Fluksi monetar nga veprimtaritë investuese</t>
  </si>
  <si>
    <t>Blerja e njësisë së kontrolluar X minus paratë e Arkëtuara</t>
  </si>
  <si>
    <t>Të ardhurat nga shitja e pajisjeve</t>
  </si>
  <si>
    <t>Interesi i arkëtuar</t>
  </si>
  <si>
    <t>Dividendët e arkëtuar</t>
  </si>
  <si>
    <t>MM neto të përdorura në veprimtaritë investuese</t>
  </si>
  <si>
    <t>Të ardhura nga emetimi i kapitalit aksionar</t>
  </si>
  <si>
    <t>Të ardhura nga huamarrje afatgjata</t>
  </si>
  <si>
    <t>Pagesat e detyrimeve të qirasë financiare</t>
  </si>
  <si>
    <t>Dividendë të paguar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</si>
  <si>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</si>
  <si>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</si>
  <si>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</si>
  <si>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</si>
  <si>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</si>
  <si>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</si>
  <si>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</si>
  <si>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</si>
  <si>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</si>
  <si>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Totali</t>
  </si>
  <si>
    <t>Efekte të ndryshime të kurseve të këmbimit gjatë konsolidimit</t>
  </si>
  <si>
    <t>Fitimi neto për periudhën kontabël</t>
  </si>
  <si>
    <t xml:space="preserve">DETYRIMET DHE KAPITALI </t>
  </si>
  <si>
    <t xml:space="preserve">Derivativet (vlera negative)  </t>
  </si>
  <si>
    <t xml:space="preserve">Huamarrjet </t>
  </si>
  <si>
    <t xml:space="preserve">Huat dhe obligacionet afatshkurtra  </t>
  </si>
  <si>
    <t xml:space="preserve">Llogari bankare te zbuluara  </t>
  </si>
  <si>
    <r>
      <t xml:space="preserve">Hua te marra </t>
    </r>
    <r>
      <rPr>
        <b/>
        <sz val="10"/>
        <rFont val="Arial"/>
        <family val="2"/>
      </rPr>
      <t xml:space="preserve"> </t>
    </r>
  </si>
  <si>
    <t xml:space="preserve">Kthimet/ripagesat e huave afatgjata </t>
  </si>
  <si>
    <t xml:space="preserve">Bono te konvertueshme  </t>
  </si>
  <si>
    <t xml:space="preserve">Paradhenie per  punonjesit  </t>
  </si>
  <si>
    <t xml:space="preserve"> Shteti  - TVSH   per tu paguar </t>
  </si>
  <si>
    <t xml:space="preserve">Tatime ne burim  </t>
  </si>
  <si>
    <t xml:space="preserve">Hua te tjera  </t>
  </si>
  <si>
    <t>Te drejta  dhe detyrime ndaj ortakeve  dhe aksionereve</t>
  </si>
  <si>
    <t xml:space="preserve">Parapagimet e arkëtuara </t>
  </si>
  <si>
    <t xml:space="preserve">Provizionet afatshkurtra  </t>
  </si>
  <si>
    <t xml:space="preserve">Detyrimet Afatgjata  </t>
  </si>
  <si>
    <t xml:space="preserve">Hua, bono dhe detyrime nga qiraja financiare </t>
  </si>
  <si>
    <t xml:space="preserve">Bonot e konvertueshme </t>
  </si>
  <si>
    <t xml:space="preserve">Huamarrje te tjera afatgjata  </t>
  </si>
  <si>
    <t xml:space="preserve">Provizionet afatgjata  </t>
  </si>
  <si>
    <t xml:space="preserve">Grantet dhe te ardhura te shtyra   </t>
  </si>
  <si>
    <t xml:space="preserve">KAPITALI  </t>
  </si>
  <si>
    <t xml:space="preserve">Kapitali qe i perket aksionareve te shoqerise meme  </t>
  </si>
  <si>
    <t xml:space="preserve">Rezerva ligjore  </t>
  </si>
  <si>
    <t xml:space="preserve">Rezerva te tjera </t>
  </si>
  <si>
    <t xml:space="preserve">Rezerva statuore  </t>
  </si>
  <si>
    <t xml:space="preserve">Fitimi / Humbja e pashperndare   </t>
  </si>
  <si>
    <r>
      <t xml:space="preserve">Fitimi / Humbja  Rezultati I Ushtrimi </t>
    </r>
    <r>
      <rPr>
        <b/>
        <sz val="10"/>
        <rFont val="Arial"/>
        <family val="2"/>
      </rPr>
      <t xml:space="preserve">  </t>
    </r>
  </si>
  <si>
    <t xml:space="preserve">AKTIVE </t>
  </si>
  <si>
    <t xml:space="preserve">AKTIVE  AFATSHKURTRA </t>
  </si>
  <si>
    <t xml:space="preserve">Derivativet </t>
  </si>
  <si>
    <t xml:space="preserve">Aktivet e mbajtura per tregtim </t>
  </si>
  <si>
    <t xml:space="preserve">Aktive te tjera afatshkurtra financiare </t>
  </si>
  <si>
    <t xml:space="preserve">Llogari/Kerkesa te arketueshme </t>
  </si>
  <si>
    <t xml:space="preserve">Debitore te tjere , kreditore te tjere  </t>
  </si>
  <si>
    <t xml:space="preserve">Tatimi mbi fitimin (tep. debitore ) </t>
  </si>
  <si>
    <t xml:space="preserve">Shteti   -TVSH  per tu marre   </t>
  </si>
  <si>
    <t xml:space="preserve">Investime te tjera financiare </t>
  </si>
  <si>
    <t xml:space="preserve">Inventari  </t>
  </si>
  <si>
    <t xml:space="preserve">Lendet e para  </t>
  </si>
  <si>
    <t xml:space="preserve">Prodhim ne proces </t>
  </si>
  <si>
    <t xml:space="preserve">Produkte te gatshme </t>
  </si>
  <si>
    <t xml:space="preserve">Mallra per rishitje </t>
  </si>
  <si>
    <t xml:space="preserve">Parapagesat per furnizime </t>
  </si>
  <si>
    <t xml:space="preserve"> Totali i  Aktivet Afatshkurtra </t>
  </si>
  <si>
    <t xml:space="preserve">AKTIVE  AFATGJATA </t>
  </si>
  <si>
    <t xml:space="preserve">Aksione dhe investime te tjera ne pjesmarrje </t>
  </si>
  <si>
    <t xml:space="preserve">Aksione dhe letra te tjera me vlere </t>
  </si>
  <si>
    <t xml:space="preserve">Ndertesa </t>
  </si>
  <si>
    <t xml:space="preserve">Makineri dhe pajisje </t>
  </si>
  <si>
    <t xml:space="preserve">Aktive te tjera afatgjata materiale(vl kontabel)  </t>
  </si>
  <si>
    <t xml:space="preserve">Emri i mire </t>
  </si>
  <si>
    <t xml:space="preserve">Shpenzimet e zhvillimit </t>
  </si>
  <si>
    <t xml:space="preserve">Kapital aksionar i papaguar </t>
  </si>
  <si>
    <t xml:space="preserve">Aktive te tjera afatgjata (ne proces)  </t>
  </si>
  <si>
    <t xml:space="preserve"> Totali  i   Aktivet    Afatgjata  </t>
  </si>
  <si>
    <t xml:space="preserve">Paradhenie personeli </t>
  </si>
  <si>
    <r>
      <t xml:space="preserve">Huat afatgjata </t>
    </r>
    <r>
      <rPr>
        <b/>
        <sz val="9.9499999999999993"/>
        <color indexed="10"/>
        <rFont val="Arial"/>
        <family val="2"/>
      </rPr>
      <t xml:space="preserve"> </t>
    </r>
  </si>
  <si>
    <r>
      <t>Kapitali aksionar</t>
    </r>
    <r>
      <rPr>
        <b/>
        <sz val="9.9499999999999993"/>
        <color indexed="10"/>
        <rFont val="Arial"/>
        <family val="2"/>
      </rPr>
      <t xml:space="preserve"> </t>
    </r>
  </si>
  <si>
    <r>
      <t xml:space="preserve">Primi i aksionit </t>
    </r>
    <r>
      <rPr>
        <b/>
        <sz val="9.9499999999999993"/>
        <color indexed="10"/>
        <rFont val="Arial"/>
        <family val="2"/>
      </rPr>
      <t xml:space="preserve"> </t>
    </r>
  </si>
  <si>
    <r>
      <t xml:space="preserve">Fitimet e pashperndara </t>
    </r>
    <r>
      <rPr>
        <b/>
        <sz val="9.9499999999999993"/>
        <color indexed="10"/>
        <rFont val="Arial"/>
        <family val="2"/>
      </rPr>
      <t xml:space="preserve"> </t>
    </r>
  </si>
  <si>
    <r>
      <t xml:space="preserve">Fitimi/Humbja e vitit financiar </t>
    </r>
    <r>
      <rPr>
        <b/>
        <sz val="9.9499999999999993"/>
        <color indexed="10"/>
        <rFont val="Arial"/>
        <family val="2"/>
      </rPr>
      <t xml:space="preserve"> </t>
    </r>
  </si>
  <si>
    <r>
      <t xml:space="preserve">Paga dhe shperblime  </t>
    </r>
    <r>
      <rPr>
        <b/>
        <sz val="8"/>
        <rFont val="Arial"/>
        <family val="2"/>
      </rPr>
      <t xml:space="preserve"> </t>
    </r>
  </si>
  <si>
    <t>Debitore te tjere ,kreditore te tjere  (tep. debitore )</t>
  </si>
  <si>
    <t xml:space="preserve">Aktivet biologjike afatshkurtra  </t>
  </si>
  <si>
    <t xml:space="preserve">Aktivet afatshkurtra te mbajtura per shitje </t>
  </si>
  <si>
    <t xml:space="preserve">Parapagimet dhe shpenzimet e shtyra  </t>
  </si>
  <si>
    <t xml:space="preserve">Investimet financiare afatgjata  </t>
  </si>
  <si>
    <t xml:space="preserve">Aktive afatgjata materiale  </t>
  </si>
  <si>
    <t xml:space="preserve">Aktivet afatgjata jomateriale  </t>
  </si>
  <si>
    <t>Instrumente te tjera borxhi      467+444</t>
  </si>
  <si>
    <t>Llogari/Kerkesa te tjera te arketueshme    445</t>
  </si>
  <si>
    <t>Mjetet monetare (MM) të arkëtuara nga klientët+borxhi</t>
  </si>
  <si>
    <t>Blerja e aktiveve afatgjata materiale( mjete transporti)</t>
  </si>
  <si>
    <t>Pozicioni më 31 dhjetor 2008</t>
  </si>
  <si>
    <t>LEKE</t>
  </si>
  <si>
    <t>ALBTURIST-TO Sh.a</t>
  </si>
  <si>
    <t>K31623038D</t>
  </si>
  <si>
    <t>B.DESHMORET E KOMBIT HOTEL DAJTI</t>
  </si>
  <si>
    <t>TIRANE</t>
  </si>
  <si>
    <t>25.10.2001</t>
  </si>
  <si>
    <t>SHOQERI ANONIME</t>
  </si>
  <si>
    <t xml:space="preserve">Te pagueshme ndaj furnitoreve         </t>
  </si>
  <si>
    <t xml:space="preserve">Te pagueshme ndaj punonjesve               </t>
  </si>
  <si>
    <t xml:space="preserve">Detyrimet tatimore               </t>
  </si>
  <si>
    <t>1.133.03</t>
  </si>
  <si>
    <t>33.790.45</t>
  </si>
  <si>
    <t>ALBTURIST-TO</t>
  </si>
  <si>
    <t>Pozicioni I rregulluar</t>
  </si>
  <si>
    <t>Dividentet e paguar</t>
  </si>
  <si>
    <t>Rritja rezerves kapitalit</t>
  </si>
  <si>
    <t>Emetimi   aksioneve</t>
  </si>
  <si>
    <t>Fitimi neto per periudhen kontabel</t>
  </si>
  <si>
    <t>Emetimi  kapitalit  aksioner</t>
  </si>
  <si>
    <t>Aksione te thesarit te riblera</t>
  </si>
  <si>
    <t>Pozicioni më 31 dhjetor 2009</t>
  </si>
  <si>
    <t>Nje pasqyre e pa Konsoliduar</t>
  </si>
  <si>
    <t>Viti   2010__</t>
  </si>
  <si>
    <t>01.01.2010___</t>
  </si>
  <si>
    <t>31.12.2010__</t>
  </si>
  <si>
    <t>25.02.2011</t>
  </si>
  <si>
    <t>Periudha :01/01/2010-31/01/2010</t>
  </si>
  <si>
    <t xml:space="preserve">Viti  2009 </t>
  </si>
  <si>
    <t>Viti  2010</t>
  </si>
  <si>
    <t xml:space="preserve">                      Pasqyra e Ndryshimeve ne Kapital 2010</t>
  </si>
  <si>
    <t>Pozicioni më 31 dhjetor 2010</t>
  </si>
  <si>
    <t xml:space="preserve">Derivative dhe aktive    te mbajtura per tregtim </t>
  </si>
  <si>
    <t>Totali 2</t>
  </si>
  <si>
    <t>Totali 3</t>
  </si>
  <si>
    <t>Totali  4</t>
  </si>
  <si>
    <t>Totali 1.</t>
  </si>
  <si>
    <t>Totali 2.</t>
  </si>
  <si>
    <t>Totali 4.</t>
  </si>
  <si>
    <t>TOTALI I AKTIVEVE       I + II</t>
  </si>
  <si>
    <t>DETYRIMET   AFATSHKURTERA</t>
  </si>
  <si>
    <t>Totali 3.</t>
  </si>
  <si>
    <t>Totali per  Detyrimet Afatshkurtra  ( I</t>
  </si>
  <si>
    <t xml:space="preserve"> TOTALI I   DETYR. AFATGJATA ( II</t>
  </si>
  <si>
    <t>TOTALI I DETYRIMEVE</t>
  </si>
  <si>
    <t>Aksionet e pakices (perdoren vetem ne pasqy financ konsoli</t>
  </si>
  <si>
    <t>Njesite ose aksionet e thesarit  (negative</t>
  </si>
  <si>
    <t xml:space="preserve">TOTALI I KAPITALIT ( III </t>
  </si>
  <si>
    <t>TOTALI I DETYRIMEVE KAPITALIT( I,II,III[</t>
  </si>
  <si>
    <t>po</t>
  </si>
  <si>
    <t>Viti raportues 2010</t>
  </si>
  <si>
    <t>Viti paraardhes2009</t>
  </si>
  <si>
    <t>Pasqyra   e   Fluksit   Monetar  -  Metoda  direkte   2010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</si>
</sst>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71" formatCode="_-* #,##0.00_-;\-* #,##0.00_-;_-* &quot;-&quot;??_-;_-@_-"/>
    <numFmt numFmtId="182" formatCode="_(* #,##0_);_(* \(#,##0\);_(* &quot;-&quot;??_);_(@_)"/>
    <numFmt numFmtId="188" formatCode="#,##0.000000000"/>
  </numFmts>
  <fonts count="50">
    <font>
      <sz val="10"/>
      <name val="Arial"/>
    </font>
    <font>
      <sz val="10"/>
      <name val="Arial"/>
    </font>
    <font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.9499999999999993"/>
      <name val="Arial"/>
      <family val="2"/>
    </font>
    <font>
      <b/>
      <sz val="9"/>
      <color indexed="8"/>
      <name val="Arial"/>
      <family val="2"/>
    </font>
    <font>
      <b/>
      <sz val="9.9499999999999993"/>
      <color indexed="8"/>
      <name val="Arial"/>
      <family val="2"/>
    </font>
    <font>
      <b/>
      <sz val="8"/>
      <color indexed="8"/>
      <name val="Arial"/>
      <family val="2"/>
    </font>
    <font>
      <sz val="9.85"/>
      <color indexed="8"/>
      <name val="Times New Roman"/>
      <family val="1"/>
    </font>
    <font>
      <sz val="9"/>
      <name val="Arial"/>
      <family val="2"/>
    </font>
    <font>
      <b/>
      <sz val="10"/>
      <color indexed="8"/>
      <name val="MS Sans Serif"/>
      <family val="2"/>
    </font>
    <font>
      <sz val="10"/>
      <name val="MS Sans Serif"/>
      <family val="2"/>
    </font>
    <font>
      <b/>
      <sz val="10"/>
      <color indexed="8"/>
      <name val="MS Sans Serif"/>
      <family val="2"/>
    </font>
    <font>
      <b/>
      <sz val="7"/>
      <color indexed="8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.05"/>
      <color indexed="8"/>
      <name val="Arial"/>
      <family val="2"/>
    </font>
    <font>
      <b/>
      <sz val="10"/>
      <color indexed="8"/>
      <name val="Arial"/>
      <family val="2"/>
    </font>
    <font>
      <b/>
      <sz val="14.05"/>
      <name val="Arial"/>
      <family val="2"/>
    </font>
    <font>
      <b/>
      <sz val="9.85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10"/>
      <color indexed="8"/>
      <name val="MS Sans Serif"/>
      <family val="2"/>
    </font>
    <font>
      <b/>
      <i/>
      <sz val="10"/>
      <name val="Arial"/>
      <family val="2"/>
    </font>
    <font>
      <b/>
      <sz val="11"/>
      <color indexed="8"/>
      <name val="Tahoma"/>
      <family val="2"/>
    </font>
    <font>
      <b/>
      <i/>
      <u/>
      <sz val="9.9499999999999993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.9499999999999993"/>
      <color indexed="10"/>
      <name val="Arial"/>
      <family val="2"/>
    </font>
    <font>
      <sz val="7"/>
      <color indexed="8"/>
      <name val="MS Sans Serif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9.9499999999999993"/>
      <color indexed="8"/>
      <name val="Arial"/>
      <family val="2"/>
    </font>
    <font>
      <i/>
      <sz val="10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0">
    <xf numFmtId="0" fontId="0" fillId="0" borderId="0" xfId="0"/>
    <xf numFmtId="0" fontId="0" fillId="0" borderId="0" xfId="0" applyNumberForma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0" fillId="0" borderId="4" xfId="0" applyFont="1" applyBorder="1"/>
    <xf numFmtId="0" fontId="20" fillId="0" borderId="0" xfId="0" applyFont="1" applyBorder="1"/>
    <xf numFmtId="0" fontId="20" fillId="0" borderId="5" xfId="0" applyFont="1" applyBorder="1"/>
    <xf numFmtId="0" fontId="20" fillId="0" borderId="6" xfId="0" applyFont="1" applyBorder="1"/>
    <xf numFmtId="0" fontId="20" fillId="0" borderId="7" xfId="0" applyFont="1" applyBorder="1"/>
    <xf numFmtId="0" fontId="20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6" xfId="0" applyFont="1" applyBorder="1"/>
    <xf numFmtId="0" fontId="26" fillId="0" borderId="0" xfId="0" applyFont="1" applyBorder="1" applyAlignment="1">
      <alignment horizontal="center"/>
    </xf>
    <xf numFmtId="0" fontId="27" fillId="0" borderId="4" xfId="0" applyFont="1" applyBorder="1"/>
    <xf numFmtId="0" fontId="27" fillId="0" borderId="0" xfId="0" applyFont="1" applyBorder="1"/>
    <xf numFmtId="0" fontId="27" fillId="0" borderId="6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9" xfId="0" applyFont="1" applyBorder="1"/>
    <xf numFmtId="0" fontId="28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/>
    <xf numFmtId="0" fontId="30" fillId="0" borderId="0" xfId="2" applyNumberFormat="1" applyFont="1" applyFill="1" applyBorder="1" applyAlignment="1" applyProtection="1"/>
    <xf numFmtId="0" fontId="31" fillId="0" borderId="0" xfId="0" applyFont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30" fillId="0" borderId="0" xfId="0" applyNumberFormat="1" applyFont="1" applyFill="1" applyBorder="1" applyAlignment="1" applyProtection="1"/>
    <xf numFmtId="0" fontId="12" fillId="0" borderId="11" xfId="0" applyFont="1" applyBorder="1" applyAlignment="1">
      <alignment horizontal="right" vertical="center"/>
    </xf>
    <xf numFmtId="0" fontId="3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0" fontId="30" fillId="0" borderId="14" xfId="0" applyNumberFormat="1" applyFont="1" applyFill="1" applyBorder="1" applyAlignment="1" applyProtection="1">
      <alignment horizontal="right"/>
    </xf>
    <xf numFmtId="0" fontId="5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vertical="center"/>
    </xf>
    <xf numFmtId="0" fontId="21" fillId="0" borderId="0" xfId="0" applyNumberFormat="1" applyFont="1" applyFill="1" applyBorder="1" applyAlignment="1" applyProtection="1"/>
    <xf numFmtId="0" fontId="21" fillId="0" borderId="10" xfId="0" applyNumberFormat="1" applyFont="1" applyFill="1" applyBorder="1" applyAlignment="1" applyProtection="1"/>
    <xf numFmtId="0" fontId="0" fillId="0" borderId="10" xfId="0" applyNumberFormat="1" applyFill="1" applyBorder="1" applyAlignment="1" applyProtection="1"/>
    <xf numFmtId="0" fontId="37" fillId="0" borderId="10" xfId="0" applyNumberFormat="1" applyFont="1" applyFill="1" applyBorder="1" applyAlignment="1" applyProtection="1"/>
    <xf numFmtId="0" fontId="0" fillId="0" borderId="10" xfId="0" applyNumberFormat="1" applyFill="1" applyBorder="1" applyAlignment="1" applyProtection="1">
      <alignment wrapText="1"/>
    </xf>
    <xf numFmtId="43" fontId="0" fillId="0" borderId="0" xfId="0" applyNumberFormat="1"/>
    <xf numFmtId="0" fontId="21" fillId="0" borderId="10" xfId="0" applyNumberFormat="1" applyFont="1" applyFill="1" applyBorder="1" applyAlignment="1" applyProtection="1">
      <alignment horizontal="center" wrapText="1"/>
    </xf>
    <xf numFmtId="0" fontId="21" fillId="0" borderId="10" xfId="0" applyNumberFormat="1" applyFont="1" applyFill="1" applyBorder="1" applyAlignment="1" applyProtection="1">
      <alignment wrapText="1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left"/>
    </xf>
    <xf numFmtId="4" fontId="0" fillId="0" borderId="0" xfId="0" applyNumberFormat="1" applyFill="1" applyBorder="1" applyAlignment="1" applyProtection="1"/>
    <xf numFmtId="0" fontId="39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/>
    <xf numFmtId="0" fontId="16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0" fontId="40" fillId="0" borderId="13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41" fillId="0" borderId="10" xfId="0" applyFont="1" applyBorder="1"/>
    <xf numFmtId="0" fontId="41" fillId="0" borderId="10" xfId="0" applyFont="1" applyFill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40" fillId="0" borderId="1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4" fillId="0" borderId="0" xfId="0" applyNumberFormat="1" applyFont="1" applyFill="1" applyBorder="1" applyAlignment="1" applyProtection="1">
      <alignment horizontal="left"/>
    </xf>
    <xf numFmtId="0" fontId="19" fillId="0" borderId="15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33" fillId="0" borderId="13" xfId="0" applyNumberFormat="1" applyFont="1" applyFill="1" applyBorder="1" applyAlignment="1" applyProtection="1">
      <alignment horizontal="left"/>
    </xf>
    <xf numFmtId="4" fontId="6" fillId="0" borderId="13" xfId="0" applyNumberFormat="1" applyFont="1" applyFill="1" applyBorder="1" applyAlignment="1" applyProtection="1"/>
    <xf numFmtId="4" fontId="6" fillId="0" borderId="19" xfId="0" applyNumberFormat="1" applyFont="1" applyFill="1" applyBorder="1" applyAlignment="1" applyProtection="1"/>
    <xf numFmtId="0" fontId="10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44" fillId="0" borderId="0" xfId="0" applyNumberFormat="1" applyFont="1" applyFill="1" applyBorder="1" applyAlignment="1" applyProtection="1"/>
    <xf numFmtId="4" fontId="0" fillId="0" borderId="0" xfId="0" applyNumberFormat="1"/>
    <xf numFmtId="0" fontId="13" fillId="0" borderId="10" xfId="0" applyFont="1" applyBorder="1"/>
    <xf numFmtId="0" fontId="13" fillId="0" borderId="10" xfId="0" applyFont="1" applyFill="1" applyBorder="1" applyAlignment="1">
      <alignment horizontal="left"/>
    </xf>
    <xf numFmtId="0" fontId="3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40" fillId="0" borderId="10" xfId="0" applyFont="1" applyBorder="1" applyAlignment="1">
      <alignment vertical="center"/>
    </xf>
    <xf numFmtId="0" fontId="7" fillId="0" borderId="10" xfId="0" applyNumberFormat="1" applyFont="1" applyFill="1" applyBorder="1" applyAlignment="1" applyProtection="1">
      <alignment horizontal="left"/>
    </xf>
    <xf numFmtId="1" fontId="5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47" fillId="0" borderId="10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6" fillId="0" borderId="14" xfId="0" applyNumberFormat="1" applyFont="1" applyFill="1" applyBorder="1" applyAlignment="1" applyProtection="1"/>
    <xf numFmtId="0" fontId="15" fillId="2" borderId="10" xfId="0" applyFont="1" applyFill="1" applyBorder="1" applyAlignment="1">
      <alignment horizontal="left" vertical="center"/>
    </xf>
    <xf numFmtId="0" fontId="7" fillId="2" borderId="10" xfId="0" applyNumberFormat="1" applyFont="1" applyFill="1" applyBorder="1" applyAlignment="1" applyProtection="1">
      <alignment horizontal="left"/>
    </xf>
    <xf numFmtId="0" fontId="36" fillId="0" borderId="10" xfId="0" applyNumberFormat="1" applyFont="1" applyFill="1" applyBorder="1" applyAlignment="1" applyProtection="1">
      <alignment horizontal="left"/>
    </xf>
    <xf numFmtId="1" fontId="5" fillId="0" borderId="15" xfId="0" applyNumberFormat="1" applyFont="1" applyBorder="1" applyAlignment="1">
      <alignment horizontal="center" vertical="center"/>
    </xf>
    <xf numFmtId="0" fontId="45" fillId="3" borderId="18" xfId="0" applyNumberFormat="1" applyFont="1" applyFill="1" applyBorder="1" applyAlignment="1" applyProtection="1">
      <alignment horizontal="left"/>
    </xf>
    <xf numFmtId="0" fontId="20" fillId="0" borderId="10" xfId="0" applyFont="1" applyFill="1" applyBorder="1" applyAlignment="1">
      <alignment horizontal="left"/>
    </xf>
    <xf numFmtId="0" fontId="15" fillId="0" borderId="12" xfId="0" applyFont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7" fillId="2" borderId="20" xfId="0" applyNumberFormat="1" applyFont="1" applyFill="1" applyBorder="1" applyAlignment="1" applyProtection="1">
      <alignment horizontal="left"/>
    </xf>
    <xf numFmtId="1" fontId="10" fillId="0" borderId="14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2" fontId="49" fillId="0" borderId="10" xfId="0" applyNumberFormat="1" applyFont="1" applyFill="1" applyBorder="1" applyAlignment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/>
    </xf>
    <xf numFmtId="0" fontId="7" fillId="0" borderId="14" xfId="0" applyFont="1" applyBorder="1" applyAlignment="1">
      <alignment horizontal="right" vertical="center"/>
    </xf>
    <xf numFmtId="0" fontId="48" fillId="0" borderId="10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3" fillId="0" borderId="14" xfId="0" applyFont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48" fillId="0" borderId="10" xfId="0" applyFont="1" applyFill="1" applyBorder="1" applyAlignment="1">
      <alignment vertical="center"/>
    </xf>
    <xf numFmtId="0" fontId="9" fillId="2" borderId="10" xfId="0" applyNumberFormat="1" applyFont="1" applyFill="1" applyBorder="1" applyAlignment="1" applyProtection="1">
      <alignment horizontal="left"/>
    </xf>
    <xf numFmtId="0" fontId="10" fillId="0" borderId="14" xfId="0" applyFont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0" fontId="20" fillId="0" borderId="14" xfId="0" applyFont="1" applyBorder="1" applyAlignment="1">
      <alignment horizontal="right" vertical="center"/>
    </xf>
    <xf numFmtId="3" fontId="10" fillId="0" borderId="10" xfId="0" applyNumberFormat="1" applyFont="1" applyFill="1" applyBorder="1" applyAlignment="1" applyProtection="1"/>
    <xf numFmtId="3" fontId="10" fillId="0" borderId="21" xfId="0" applyNumberFormat="1" applyFont="1" applyFill="1" applyBorder="1" applyAlignment="1" applyProtection="1"/>
    <xf numFmtId="3" fontId="13" fillId="0" borderId="10" xfId="0" applyNumberFormat="1" applyFont="1" applyFill="1" applyBorder="1" applyAlignment="1" applyProtection="1"/>
    <xf numFmtId="3" fontId="13" fillId="0" borderId="21" xfId="0" applyNumberFormat="1" applyFont="1" applyFill="1" applyBorder="1" applyAlignment="1" applyProtection="1"/>
    <xf numFmtId="3" fontId="7" fillId="0" borderId="10" xfId="0" applyNumberFormat="1" applyFont="1" applyFill="1" applyBorder="1" applyAlignment="1" applyProtection="1"/>
    <xf numFmtId="3" fontId="7" fillId="0" borderId="21" xfId="0" applyNumberFormat="1" applyFont="1" applyFill="1" applyBorder="1" applyAlignment="1" applyProtection="1"/>
    <xf numFmtId="3" fontId="38" fillId="2" borderId="10" xfId="0" applyNumberFormat="1" applyFont="1" applyFill="1" applyBorder="1" applyAlignment="1" applyProtection="1"/>
    <xf numFmtId="3" fontId="38" fillId="2" borderId="21" xfId="0" applyNumberFormat="1" applyFont="1" applyFill="1" applyBorder="1" applyAlignment="1" applyProtection="1"/>
    <xf numFmtId="3" fontId="20" fillId="0" borderId="10" xfId="0" applyNumberFormat="1" applyFont="1" applyFill="1" applyBorder="1" applyAlignment="1" applyProtection="1"/>
    <xf numFmtId="3" fontId="20" fillId="0" borderId="21" xfId="0" applyNumberFormat="1" applyFont="1" applyFill="1" applyBorder="1" applyAlignment="1" applyProtection="1"/>
    <xf numFmtId="3" fontId="42" fillId="0" borderId="13" xfId="0" applyNumberFormat="1" applyFont="1" applyBorder="1" applyAlignment="1">
      <alignment horizontal="center" vertical="center" wrapText="1"/>
    </xf>
    <xf numFmtId="3" fontId="42" fillId="0" borderId="19" xfId="0" applyNumberFormat="1" applyFont="1" applyBorder="1" applyAlignment="1">
      <alignment horizontal="center" vertical="center" wrapText="1"/>
    </xf>
    <xf numFmtId="3" fontId="7" fillId="0" borderId="22" xfId="0" applyNumberFormat="1" applyFont="1" applyFill="1" applyBorder="1" applyAlignment="1" applyProtection="1"/>
    <xf numFmtId="3" fontId="7" fillId="0" borderId="23" xfId="0" applyNumberFormat="1" applyFont="1" applyFill="1" applyBorder="1" applyAlignment="1" applyProtection="1"/>
    <xf numFmtId="3" fontId="41" fillId="0" borderId="10" xfId="0" applyNumberFormat="1" applyFont="1" applyFill="1" applyBorder="1" applyAlignment="1" applyProtection="1"/>
    <xf numFmtId="3" fontId="41" fillId="0" borderId="22" xfId="0" applyNumberFormat="1" applyFont="1" applyFill="1" applyBorder="1" applyAlignment="1" applyProtection="1"/>
    <xf numFmtId="3" fontId="13" fillId="0" borderId="22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3" fontId="46" fillId="2" borderId="10" xfId="0" applyNumberFormat="1" applyFont="1" applyFill="1" applyBorder="1" applyAlignment="1" applyProtection="1"/>
    <xf numFmtId="3" fontId="46" fillId="2" borderId="21" xfId="0" applyNumberFormat="1" applyFont="1" applyFill="1" applyBorder="1" applyAlignment="1" applyProtection="1"/>
    <xf numFmtId="3" fontId="42" fillId="0" borderId="10" xfId="0" applyNumberFormat="1" applyFont="1" applyFill="1" applyBorder="1" applyAlignment="1" applyProtection="1"/>
    <xf numFmtId="3" fontId="41" fillId="0" borderId="21" xfId="0" applyNumberFormat="1" applyFont="1" applyFill="1" applyBorder="1" applyAlignment="1" applyProtection="1"/>
    <xf numFmtId="3" fontId="7" fillId="0" borderId="16" xfId="0" applyNumberFormat="1" applyFont="1" applyFill="1" applyBorder="1" applyAlignment="1" applyProtection="1"/>
    <xf numFmtId="3" fontId="7" fillId="0" borderId="24" xfId="0" applyNumberFormat="1" applyFont="1" applyFill="1" applyBorder="1" applyAlignment="1" applyProtection="1"/>
    <xf numFmtId="3" fontId="46" fillId="2" borderId="20" xfId="0" applyNumberFormat="1" applyFont="1" applyFill="1" applyBorder="1" applyAlignment="1" applyProtection="1"/>
    <xf numFmtId="3" fontId="46" fillId="2" borderId="25" xfId="0" applyNumberFormat="1" applyFont="1" applyFill="1" applyBorder="1" applyAlignment="1" applyProtection="1"/>
    <xf numFmtId="3" fontId="46" fillId="3" borderId="18" xfId="0" applyNumberFormat="1" applyFont="1" applyFill="1" applyBorder="1" applyAlignment="1" applyProtection="1"/>
    <xf numFmtId="3" fontId="46" fillId="3" borderId="26" xfId="0" applyNumberFormat="1" applyFont="1" applyFill="1" applyBorder="1" applyAlignment="1" applyProtection="1"/>
    <xf numFmtId="188" fontId="0" fillId="0" borderId="0" xfId="0" applyNumberFormat="1" applyFill="1" applyBorder="1" applyAlignment="1" applyProtection="1"/>
    <xf numFmtId="182" fontId="21" fillId="0" borderId="10" xfId="1" applyNumberFormat="1" applyFont="1" applyFill="1" applyBorder="1" applyAlignment="1" applyProtection="1"/>
    <xf numFmtId="182" fontId="0" fillId="0" borderId="10" xfId="1" applyNumberFormat="1" applyFont="1" applyFill="1" applyBorder="1" applyAlignment="1" applyProtection="1"/>
    <xf numFmtId="182" fontId="0" fillId="0" borderId="0" xfId="1" applyNumberFormat="1" applyFont="1" applyFill="1" applyBorder="1" applyAlignment="1" applyProtection="1"/>
    <xf numFmtId="182" fontId="10" fillId="0" borderId="10" xfId="1" applyNumberFormat="1" applyFont="1" applyFill="1" applyBorder="1" applyAlignment="1" applyProtection="1"/>
    <xf numFmtId="4" fontId="7" fillId="0" borderId="0" xfId="0" applyNumberFormat="1" applyFont="1" applyFill="1" applyBorder="1" applyAlignment="1" applyProtection="1"/>
    <xf numFmtId="171" fontId="7" fillId="0" borderId="0" xfId="0" applyNumberFormat="1" applyFont="1" applyFill="1" applyBorder="1" applyAlignment="1" applyProtection="1"/>
    <xf numFmtId="171" fontId="0" fillId="0" borderId="0" xfId="0" applyNumberFormat="1" applyFill="1" applyBorder="1" applyAlignment="1" applyProtection="1"/>
    <xf numFmtId="0" fontId="10" fillId="0" borderId="1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4" fillId="0" borderId="0" xfId="0" applyFont="1" applyBorder="1"/>
    <xf numFmtId="0" fontId="14" fillId="0" borderId="5" xfId="0" applyFont="1" applyBorder="1"/>
    <xf numFmtId="0" fontId="14" fillId="0" borderId="5" xfId="0" applyFont="1" applyBorder="1" applyAlignment="1">
      <alignment horizontal="right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0" xfId="0" applyFont="1" applyBorder="1"/>
    <xf numFmtId="0" fontId="38" fillId="0" borderId="10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2" fillId="0" borderId="14" xfId="0" applyFont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3" fontId="7" fillId="0" borderId="13" xfId="0" applyNumberFormat="1" applyFont="1" applyFill="1" applyBorder="1" applyAlignment="1" applyProtection="1"/>
    <xf numFmtId="3" fontId="6" fillId="0" borderId="10" xfId="0" applyNumberFormat="1" applyFont="1" applyFill="1" applyBorder="1" applyAlignment="1" applyProtection="1"/>
    <xf numFmtId="3" fontId="30" fillId="0" borderId="10" xfId="0" applyNumberFormat="1" applyFont="1" applyFill="1" applyBorder="1" applyAlignment="1" applyProtection="1"/>
    <xf numFmtId="3" fontId="6" fillId="0" borderId="10" xfId="1" applyNumberFormat="1" applyFont="1" applyFill="1" applyBorder="1" applyAlignment="1" applyProtection="1"/>
    <xf numFmtId="3" fontId="10" fillId="0" borderId="10" xfId="0" applyNumberFormat="1" applyFont="1" applyFill="1" applyBorder="1" applyAlignment="1" applyProtection="1">
      <alignment horizontal="right"/>
    </xf>
    <xf numFmtId="3" fontId="6" fillId="0" borderId="10" xfId="0" applyNumberFormat="1" applyFont="1" applyFill="1" applyBorder="1" applyAlignment="1" applyProtection="1">
      <alignment horizontal="right"/>
    </xf>
    <xf numFmtId="3" fontId="6" fillId="0" borderId="16" xfId="1" applyNumberFormat="1" applyFont="1" applyFill="1" applyBorder="1" applyAlignment="1" applyProtection="1">
      <alignment horizontal="right"/>
    </xf>
    <xf numFmtId="3" fontId="30" fillId="2" borderId="18" xfId="0" applyNumberFormat="1" applyFont="1" applyFill="1" applyBorder="1" applyAlignment="1" applyProtection="1">
      <alignment horizontal="right"/>
    </xf>
    <xf numFmtId="3" fontId="7" fillId="0" borderId="19" xfId="0" applyNumberFormat="1" applyFont="1" applyFill="1" applyBorder="1" applyAlignment="1" applyProtection="1"/>
    <xf numFmtId="3" fontId="6" fillId="0" borderId="21" xfId="0" applyNumberFormat="1" applyFont="1" applyFill="1" applyBorder="1" applyAlignment="1" applyProtection="1"/>
    <xf numFmtId="3" fontId="30" fillId="0" borderId="21" xfId="0" applyNumberFormat="1" applyFont="1" applyFill="1" applyBorder="1" applyAlignment="1" applyProtection="1"/>
    <xf numFmtId="3" fontId="7" fillId="0" borderId="21" xfId="1" applyNumberFormat="1" applyFont="1" applyFill="1" applyBorder="1" applyAlignment="1" applyProtection="1"/>
    <xf numFmtId="3" fontId="6" fillId="0" borderId="21" xfId="1" applyNumberFormat="1" applyFont="1" applyFill="1" applyBorder="1" applyAlignment="1" applyProtection="1"/>
    <xf numFmtId="3" fontId="30" fillId="2" borderId="26" xfId="0" applyNumberFormat="1" applyFont="1" applyFill="1" applyBorder="1" applyAlignment="1" applyProtection="1"/>
    <xf numFmtId="46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21" fontId="20" fillId="0" borderId="0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4" fontId="18" fillId="0" borderId="13" xfId="0" applyNumberFormat="1" applyFont="1" applyBorder="1" applyAlignment="1">
      <alignment horizontal="center" vertical="center" wrapText="1"/>
    </xf>
    <xf numFmtId="4" fontId="18" fillId="0" borderId="16" xfId="0" applyNumberFormat="1" applyFont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 vertical="center" wrapText="1"/>
    </xf>
    <xf numFmtId="4" fontId="18" fillId="0" borderId="24" xfId="0" applyNumberFormat="1" applyFont="1" applyBorder="1" applyAlignment="1">
      <alignment horizontal="center" vertical="center" wrapText="1"/>
    </xf>
    <xf numFmtId="4" fontId="18" fillId="0" borderId="25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45" fillId="3" borderId="17" xfId="0" applyFont="1" applyFill="1" applyBorder="1" applyAlignment="1">
      <alignment horizontal="center" vertical="center"/>
    </xf>
    <xf numFmtId="0" fontId="45" fillId="3" borderId="18" xfId="0" applyFont="1" applyFill="1" applyBorder="1" applyAlignment="1">
      <alignment horizontal="center" vertical="center"/>
    </xf>
    <xf numFmtId="4" fontId="18" fillId="0" borderId="20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10" xfId="0" applyNumberFormat="1" applyFill="1" applyBorder="1" applyAlignment="1" applyProtection="1">
      <alignment horizontal="center"/>
    </xf>
    <xf numFmtId="182" fontId="0" fillId="0" borderId="10" xfId="1" applyNumberFormat="1" applyFont="1" applyFill="1" applyBorder="1" applyAlignment="1" applyProtection="1">
      <alignment horizontal="center" wrapText="1"/>
    </xf>
    <xf numFmtId="0" fontId="0" fillId="0" borderId="10" xfId="0" applyNumberFormat="1" applyFill="1" applyBorder="1" applyAlignment="1" applyProtection="1">
      <alignment horizontal="center" wrapText="1"/>
    </xf>
    <xf numFmtId="0" fontId="21" fillId="0" borderId="1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_Sheet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G37" sqref="G37:H37"/>
    </sheetView>
  </sheetViews>
  <sheetFormatPr defaultRowHeight="12.75"/>
  <cols>
    <col min="1" max="1" width="9.2851562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42578125" style="4" customWidth="1"/>
    <col min="12" max="12" width="1.85546875" style="4" customWidth="1"/>
    <col min="13" max="16384" width="9.140625" style="4"/>
  </cols>
  <sheetData>
    <row r="1" spans="1:10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>
      <c r="A2" s="8"/>
      <c r="B2" s="153" t="s">
        <v>53</v>
      </c>
      <c r="C2" s="153"/>
      <c r="D2" s="153"/>
      <c r="E2" s="154" t="s">
        <v>179</v>
      </c>
      <c r="F2" s="155"/>
      <c r="G2" s="156"/>
      <c r="H2" s="154"/>
      <c r="I2" s="153"/>
      <c r="J2" s="11"/>
    </row>
    <row r="3" spans="1:10">
      <c r="A3" s="8"/>
      <c r="B3" s="153" t="s">
        <v>54</v>
      </c>
      <c r="C3" s="153"/>
      <c r="D3" s="153"/>
      <c r="E3" s="154" t="s">
        <v>180</v>
      </c>
      <c r="F3" s="157"/>
      <c r="G3" s="158"/>
      <c r="H3" s="159"/>
      <c r="I3" s="159"/>
      <c r="J3" s="11"/>
    </row>
    <row r="4" spans="1:10">
      <c r="A4" s="8"/>
      <c r="B4" s="153" t="s">
        <v>55</v>
      </c>
      <c r="C4" s="153"/>
      <c r="D4" s="153"/>
      <c r="E4" s="160" t="s">
        <v>181</v>
      </c>
      <c r="F4" s="154"/>
      <c r="G4" s="154"/>
      <c r="H4" s="154"/>
      <c r="I4" s="154"/>
      <c r="J4" s="11"/>
    </row>
    <row r="5" spans="1:10">
      <c r="A5" s="8"/>
      <c r="B5" s="153"/>
      <c r="C5" s="153"/>
      <c r="D5" s="153"/>
      <c r="E5" s="153" t="s">
        <v>182</v>
      </c>
      <c r="F5" s="153"/>
      <c r="G5" s="161"/>
      <c r="H5" s="161"/>
      <c r="I5" s="159"/>
      <c r="J5" s="11"/>
    </row>
    <row r="6" spans="1:10">
      <c r="A6" s="8"/>
      <c r="B6" s="153" t="s">
        <v>56</v>
      </c>
      <c r="C6" s="153"/>
      <c r="D6" s="153"/>
      <c r="E6" s="154" t="s">
        <v>183</v>
      </c>
      <c r="F6" s="162"/>
      <c r="G6" s="153"/>
      <c r="H6" s="153"/>
      <c r="I6" s="153"/>
      <c r="J6" s="11"/>
    </row>
    <row r="7" spans="1:10">
      <c r="A7" s="8"/>
      <c r="B7" s="153" t="s">
        <v>57</v>
      </c>
      <c r="C7" s="153"/>
      <c r="D7" s="153"/>
      <c r="E7" s="160">
        <v>26539</v>
      </c>
      <c r="F7" s="163"/>
      <c r="G7" s="153"/>
      <c r="H7" s="153"/>
      <c r="I7" s="153"/>
      <c r="J7" s="11"/>
    </row>
    <row r="8" spans="1:10">
      <c r="A8" s="8"/>
      <c r="B8" s="153"/>
      <c r="C8" s="153"/>
      <c r="D8" s="153"/>
      <c r="E8" s="153"/>
      <c r="F8" s="153"/>
      <c r="G8" s="153"/>
      <c r="H8" s="153"/>
      <c r="I8" s="153"/>
      <c r="J8" s="11"/>
    </row>
    <row r="9" spans="1:10">
      <c r="A9" s="8"/>
      <c r="B9" s="153" t="s">
        <v>58</v>
      </c>
      <c r="C9" s="153"/>
      <c r="D9" s="153"/>
      <c r="E9" s="154" t="s">
        <v>184</v>
      </c>
      <c r="F9" s="154"/>
      <c r="G9" s="154"/>
      <c r="H9" s="154"/>
      <c r="I9" s="154"/>
      <c r="J9" s="11"/>
    </row>
    <row r="10" spans="1:10">
      <c r="A10" s="8"/>
      <c r="B10" s="153"/>
      <c r="C10" s="153"/>
      <c r="D10" s="153"/>
      <c r="E10" s="160"/>
      <c r="F10" s="160"/>
      <c r="G10" s="160"/>
      <c r="H10" s="160"/>
      <c r="I10" s="160"/>
      <c r="J10" s="11"/>
    </row>
    <row r="11" spans="1:10">
      <c r="A11" s="8"/>
      <c r="B11" s="9"/>
      <c r="C11" s="9"/>
      <c r="D11" s="9"/>
      <c r="E11" s="12"/>
      <c r="F11" s="12"/>
      <c r="G11" s="12"/>
      <c r="H11" s="12"/>
      <c r="I11" s="12"/>
      <c r="J11" s="11"/>
    </row>
    <row r="12" spans="1:10">
      <c r="A12" s="14"/>
      <c r="B12" s="15"/>
      <c r="C12" s="15"/>
      <c r="D12" s="15"/>
      <c r="E12" s="15"/>
      <c r="F12" s="15"/>
      <c r="G12" s="15"/>
      <c r="H12" s="15"/>
      <c r="I12" s="15"/>
      <c r="J12" s="16"/>
    </row>
    <row r="13" spans="1:10">
      <c r="A13" s="14"/>
      <c r="B13" s="15"/>
      <c r="C13" s="15"/>
      <c r="D13" s="15"/>
      <c r="E13" s="15"/>
      <c r="F13" s="15"/>
      <c r="G13" s="15"/>
      <c r="H13" s="15"/>
      <c r="I13" s="15"/>
      <c r="J13" s="16"/>
    </row>
    <row r="14" spans="1:10">
      <c r="A14" s="14"/>
      <c r="B14" s="15"/>
      <c r="C14" s="15"/>
      <c r="D14" s="15"/>
      <c r="E14" s="15"/>
      <c r="F14" s="15"/>
      <c r="G14" s="15"/>
      <c r="H14" s="15"/>
      <c r="I14" s="15"/>
      <c r="J14" s="16"/>
    </row>
    <row r="15" spans="1:10">
      <c r="A15" s="14"/>
      <c r="B15" s="15"/>
      <c r="C15" s="15"/>
      <c r="D15" s="15"/>
      <c r="E15" s="15"/>
      <c r="F15" s="15"/>
      <c r="G15" s="15"/>
      <c r="H15" s="15"/>
      <c r="I15" s="15"/>
      <c r="J15" s="16"/>
    </row>
    <row r="16" spans="1:10">
      <c r="A16" s="14"/>
      <c r="B16" s="15"/>
      <c r="C16" s="15"/>
      <c r="D16" s="15"/>
      <c r="E16" s="15"/>
      <c r="F16" s="15"/>
      <c r="G16" s="15"/>
      <c r="H16" s="15"/>
      <c r="I16" s="15"/>
      <c r="J16" s="16"/>
    </row>
    <row r="17" spans="1:10">
      <c r="A17" s="14"/>
      <c r="B17" s="15"/>
      <c r="C17" s="15"/>
      <c r="D17" s="15"/>
      <c r="E17" s="15"/>
      <c r="F17" s="15"/>
      <c r="G17" s="15"/>
      <c r="H17" s="15"/>
      <c r="I17" s="15"/>
      <c r="J17" s="16"/>
    </row>
    <row r="18" spans="1:10">
      <c r="A18" s="14"/>
      <c r="B18" s="15"/>
      <c r="C18" s="15"/>
      <c r="D18" s="15"/>
      <c r="E18" s="15"/>
      <c r="F18" s="15"/>
      <c r="G18" s="15"/>
      <c r="H18" s="15"/>
      <c r="I18" s="15"/>
      <c r="J18" s="16"/>
    </row>
    <row r="19" spans="1:10">
      <c r="A19" s="14"/>
      <c r="B19" s="15"/>
      <c r="C19" s="15"/>
      <c r="D19" s="15"/>
      <c r="E19" s="15"/>
      <c r="F19" s="15"/>
      <c r="G19" s="15"/>
      <c r="H19" s="15"/>
      <c r="I19" s="15"/>
      <c r="J19" s="16"/>
    </row>
    <row r="20" spans="1:10">
      <c r="A20" s="14"/>
      <c r="C20" s="15"/>
      <c r="D20" s="15"/>
      <c r="E20" s="15"/>
      <c r="F20" s="15"/>
      <c r="G20" s="15"/>
      <c r="H20" s="15"/>
      <c r="I20" s="15"/>
      <c r="J20" s="16"/>
    </row>
    <row r="21" spans="1:10">
      <c r="A21" s="14"/>
      <c r="B21" s="15"/>
      <c r="C21" s="15"/>
      <c r="D21" s="15"/>
      <c r="E21" s="15"/>
      <c r="F21" s="15"/>
      <c r="G21" s="15"/>
      <c r="H21" s="15"/>
      <c r="I21" s="15"/>
      <c r="J21" s="16"/>
    </row>
    <row r="22" spans="1:10">
      <c r="A22" s="14"/>
      <c r="B22" s="15"/>
      <c r="C22" s="15"/>
      <c r="D22" s="15"/>
      <c r="E22" s="15"/>
      <c r="F22" s="15"/>
      <c r="G22" s="15"/>
      <c r="H22" s="15"/>
      <c r="I22" s="15"/>
      <c r="J22" s="16"/>
    </row>
    <row r="23" spans="1:10">
      <c r="A23" s="14"/>
      <c r="B23" s="15"/>
      <c r="C23" s="15"/>
      <c r="D23" s="15"/>
      <c r="E23" s="15"/>
      <c r="F23" s="15"/>
      <c r="G23" s="15"/>
      <c r="H23" s="15"/>
      <c r="I23" s="15"/>
      <c r="J23" s="16"/>
    </row>
    <row r="24" spans="1:10" ht="33.75">
      <c r="A24" s="188" t="s">
        <v>59</v>
      </c>
      <c r="B24" s="189"/>
      <c r="C24" s="189"/>
      <c r="D24" s="189"/>
      <c r="E24" s="189"/>
      <c r="F24" s="189"/>
      <c r="G24" s="189"/>
      <c r="H24" s="189"/>
      <c r="I24" s="189"/>
      <c r="J24" s="190"/>
    </row>
    <row r="25" spans="1:10">
      <c r="A25" s="14"/>
      <c r="B25" s="185" t="s">
        <v>60</v>
      </c>
      <c r="C25" s="185"/>
      <c r="D25" s="185"/>
      <c r="E25" s="185"/>
      <c r="F25" s="185"/>
      <c r="G25" s="185"/>
      <c r="H25" s="185"/>
      <c r="I25" s="185"/>
      <c r="J25" s="16"/>
    </row>
    <row r="26" spans="1:10">
      <c r="A26" s="14"/>
      <c r="B26" s="185" t="s">
        <v>61</v>
      </c>
      <c r="C26" s="185"/>
      <c r="D26" s="185"/>
      <c r="E26" s="185"/>
      <c r="F26" s="185"/>
      <c r="G26" s="185"/>
      <c r="H26" s="185"/>
      <c r="I26" s="185"/>
      <c r="J26" s="16"/>
    </row>
    <row r="27" spans="1:10">
      <c r="A27" s="14"/>
      <c r="B27" s="15"/>
      <c r="C27" s="15"/>
      <c r="D27" s="15"/>
      <c r="E27" s="15"/>
      <c r="F27" s="15"/>
      <c r="G27" s="15"/>
      <c r="H27" s="15"/>
      <c r="I27" s="15"/>
      <c r="J27" s="16"/>
    </row>
    <row r="28" spans="1:10">
      <c r="A28" s="14"/>
      <c r="B28" s="15"/>
      <c r="C28" s="15"/>
      <c r="D28" s="15"/>
      <c r="E28" s="15"/>
      <c r="F28" s="15"/>
      <c r="G28" s="15"/>
      <c r="H28" s="15"/>
      <c r="I28" s="15"/>
      <c r="J28" s="16"/>
    </row>
    <row r="29" spans="1:10" ht="33.75">
      <c r="A29" s="14"/>
      <c r="B29" s="15"/>
      <c r="C29" s="15"/>
      <c r="D29" s="15"/>
      <c r="E29" s="17" t="s">
        <v>200</v>
      </c>
      <c r="F29" s="15"/>
      <c r="G29" s="15"/>
      <c r="H29" s="15"/>
      <c r="I29" s="15"/>
      <c r="J29" s="16"/>
    </row>
    <row r="30" spans="1:10">
      <c r="A30" s="14"/>
      <c r="B30" s="15"/>
      <c r="C30" s="15"/>
      <c r="D30" s="15"/>
      <c r="E30" s="15"/>
      <c r="F30" s="15"/>
      <c r="G30" s="15"/>
      <c r="H30" s="15"/>
      <c r="I30" s="15"/>
      <c r="J30" s="16"/>
    </row>
    <row r="31" spans="1:10">
      <c r="A31" s="14"/>
      <c r="B31" s="15"/>
      <c r="C31" s="15"/>
      <c r="D31" s="15"/>
      <c r="E31" s="15"/>
      <c r="F31" s="15"/>
      <c r="G31" s="15"/>
      <c r="H31" s="15"/>
      <c r="I31" s="15"/>
      <c r="J31" s="16"/>
    </row>
    <row r="32" spans="1:10">
      <c r="A32" s="14"/>
      <c r="B32" s="15"/>
      <c r="C32" s="15"/>
      <c r="D32" s="15"/>
      <c r="E32" s="15"/>
      <c r="F32" s="15"/>
      <c r="G32" s="15"/>
      <c r="H32" s="15"/>
      <c r="I32" s="15"/>
      <c r="J32" s="16"/>
    </row>
    <row r="33" spans="1:10">
      <c r="A33" s="14"/>
      <c r="B33" s="15"/>
      <c r="C33" s="15"/>
      <c r="D33" s="15"/>
      <c r="E33" s="15"/>
      <c r="F33" s="15"/>
      <c r="G33" s="15"/>
      <c r="H33" s="15"/>
      <c r="I33" s="15"/>
      <c r="J33" s="16"/>
    </row>
    <row r="34" spans="1:10">
      <c r="A34" s="14"/>
      <c r="B34" s="15"/>
      <c r="C34" s="15"/>
      <c r="D34" s="15"/>
      <c r="E34" s="15"/>
      <c r="F34" s="15"/>
      <c r="G34" s="15"/>
      <c r="H34" s="15"/>
      <c r="I34" s="15"/>
      <c r="J34" s="16"/>
    </row>
    <row r="35" spans="1:10">
      <c r="A35" s="14"/>
      <c r="B35" s="15"/>
      <c r="C35" s="15"/>
      <c r="D35" s="15"/>
      <c r="E35" s="15"/>
      <c r="F35" s="15"/>
      <c r="G35" s="15"/>
      <c r="H35" s="15"/>
      <c r="I35" s="15"/>
      <c r="J35" s="16"/>
    </row>
    <row r="36" spans="1:10">
      <c r="A36" s="8"/>
      <c r="B36" s="9" t="s">
        <v>62</v>
      </c>
      <c r="C36" s="9"/>
      <c r="D36" s="9"/>
      <c r="E36" s="9"/>
      <c r="F36" s="9"/>
      <c r="G36" s="191" t="s">
        <v>226</v>
      </c>
      <c r="H36" s="191"/>
      <c r="I36" s="9"/>
      <c r="J36" s="11"/>
    </row>
    <row r="37" spans="1:10">
      <c r="A37" s="8"/>
      <c r="B37" s="9" t="s">
        <v>63</v>
      </c>
      <c r="C37" s="9"/>
      <c r="D37" s="9"/>
      <c r="E37" s="9"/>
      <c r="F37" s="9"/>
      <c r="G37" s="186" t="s">
        <v>226</v>
      </c>
      <c r="H37" s="186"/>
      <c r="I37" s="9"/>
      <c r="J37" s="11"/>
    </row>
    <row r="38" spans="1:10">
      <c r="A38" s="8"/>
      <c r="B38" s="9" t="s">
        <v>64</v>
      </c>
      <c r="C38" s="9"/>
      <c r="D38" s="9"/>
      <c r="E38" s="9"/>
      <c r="F38" s="9"/>
      <c r="G38" s="186" t="s">
        <v>178</v>
      </c>
      <c r="H38" s="186"/>
      <c r="I38" s="9"/>
      <c r="J38" s="11"/>
    </row>
    <row r="39" spans="1:10">
      <c r="A39" s="8"/>
      <c r="B39" s="9" t="s">
        <v>65</v>
      </c>
      <c r="C39" s="9"/>
      <c r="D39" s="9"/>
      <c r="E39" s="9"/>
      <c r="F39" s="9"/>
      <c r="G39" s="186" t="s">
        <v>178</v>
      </c>
      <c r="H39" s="186"/>
      <c r="I39" s="9"/>
      <c r="J39" s="11"/>
    </row>
    <row r="40" spans="1:10">
      <c r="A40" s="14"/>
      <c r="B40" s="15"/>
      <c r="C40" s="15"/>
      <c r="D40" s="15"/>
      <c r="E40" s="15"/>
      <c r="F40" s="15"/>
      <c r="G40" s="15"/>
      <c r="H40" s="15"/>
      <c r="I40" s="15"/>
      <c r="J40" s="16"/>
    </row>
    <row r="41" spans="1:10" ht="15">
      <c r="A41" s="18"/>
      <c r="B41" s="9" t="s">
        <v>66</v>
      </c>
      <c r="C41" s="9"/>
      <c r="D41" s="9"/>
      <c r="E41" s="9"/>
      <c r="F41" s="13" t="s">
        <v>67</v>
      </c>
      <c r="G41" s="187" t="s">
        <v>201</v>
      </c>
      <c r="H41" s="185"/>
      <c r="I41" s="19"/>
      <c r="J41" s="20"/>
    </row>
    <row r="42" spans="1:10" ht="15">
      <c r="A42" s="18"/>
      <c r="B42" s="9"/>
      <c r="C42" s="9"/>
      <c r="D42" s="9"/>
      <c r="E42" s="9"/>
      <c r="F42" s="13" t="s">
        <v>68</v>
      </c>
      <c r="G42" s="184" t="s">
        <v>202</v>
      </c>
      <c r="H42" s="185"/>
      <c r="I42" s="19"/>
      <c r="J42" s="20"/>
    </row>
    <row r="43" spans="1:10" ht="15">
      <c r="A43" s="18"/>
      <c r="B43" s="9"/>
      <c r="C43" s="9"/>
      <c r="D43" s="9"/>
      <c r="E43" s="9"/>
      <c r="F43" s="13"/>
      <c r="G43" s="13"/>
      <c r="H43" s="13"/>
      <c r="I43" s="19"/>
      <c r="J43" s="20"/>
    </row>
    <row r="44" spans="1:10" ht="15">
      <c r="A44" s="18"/>
      <c r="B44" s="9" t="s">
        <v>69</v>
      </c>
      <c r="C44" s="9"/>
      <c r="D44" s="9"/>
      <c r="E44" s="13"/>
      <c r="F44" s="9"/>
      <c r="G44" s="10" t="s">
        <v>203</v>
      </c>
      <c r="H44" s="10"/>
      <c r="I44" s="19"/>
      <c r="J44" s="20"/>
    </row>
    <row r="45" spans="1:10">
      <c r="A45" s="21"/>
      <c r="B45" s="22"/>
      <c r="C45" s="22"/>
      <c r="D45" s="22"/>
      <c r="E45" s="22"/>
      <c r="F45" s="22"/>
      <c r="G45" s="22"/>
      <c r="H45" s="22"/>
      <c r="I45" s="22"/>
      <c r="J45" s="23"/>
    </row>
  </sheetData>
  <mergeCells count="9">
    <mergeCell ref="G42:H42"/>
    <mergeCell ref="G37:H37"/>
    <mergeCell ref="G38:H38"/>
    <mergeCell ref="G39:H39"/>
    <mergeCell ref="G41:H41"/>
    <mergeCell ref="A24:J24"/>
    <mergeCell ref="B25:I25"/>
    <mergeCell ref="B26:I26"/>
    <mergeCell ref="G36:H36"/>
  </mergeCells>
  <phoneticPr fontId="4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E56"/>
  <sheetViews>
    <sheetView workbookViewId="0">
      <selection activeCell="E3" sqref="E3:E4"/>
    </sheetView>
  </sheetViews>
  <sheetFormatPr defaultRowHeight="12.75"/>
  <cols>
    <col min="1" max="1" width="8.5703125" style="1" customWidth="1"/>
    <col min="2" max="2" width="57.5703125" style="1" customWidth="1"/>
    <col min="3" max="3" width="6.5703125" style="77" customWidth="1"/>
    <col min="4" max="4" width="12.7109375" style="1" customWidth="1"/>
    <col min="5" max="5" width="15.85546875" style="1" customWidth="1"/>
    <col min="6" max="16384" width="9.140625" style="1"/>
  </cols>
  <sheetData>
    <row r="2" spans="1:5" ht="15" thickBot="1">
      <c r="A2" s="57"/>
      <c r="B2" s="56" t="s">
        <v>204</v>
      </c>
      <c r="C2" s="68"/>
      <c r="D2" s="55"/>
      <c r="E2" s="55"/>
    </row>
    <row r="3" spans="1:5">
      <c r="A3" s="58" t="s">
        <v>0</v>
      </c>
      <c r="B3" s="192" t="s">
        <v>131</v>
      </c>
      <c r="C3" s="194" t="s">
        <v>2</v>
      </c>
      <c r="D3" s="196" t="s">
        <v>227</v>
      </c>
      <c r="E3" s="198" t="s">
        <v>228</v>
      </c>
    </row>
    <row r="4" spans="1:5" ht="13.5" thickBot="1">
      <c r="A4" s="69" t="s">
        <v>1</v>
      </c>
      <c r="B4" s="193"/>
      <c r="C4" s="195"/>
      <c r="D4" s="197"/>
      <c r="E4" s="199"/>
    </row>
    <row r="5" spans="1:5" ht="15">
      <c r="A5" s="70" t="s">
        <v>5</v>
      </c>
      <c r="B5" s="71" t="s">
        <v>132</v>
      </c>
      <c r="C5" s="72"/>
      <c r="D5" s="73"/>
      <c r="E5" s="74"/>
    </row>
    <row r="6" spans="1:5">
      <c r="A6" s="100">
        <v>1</v>
      </c>
      <c r="B6" s="101" t="s">
        <v>6</v>
      </c>
      <c r="C6" s="102"/>
      <c r="D6" s="115">
        <v>271946</v>
      </c>
      <c r="E6" s="116">
        <v>2571094</v>
      </c>
    </row>
    <row r="7" spans="1:5">
      <c r="A7" s="100">
        <v>2</v>
      </c>
      <c r="B7" s="101" t="s">
        <v>209</v>
      </c>
      <c r="C7" s="103"/>
      <c r="D7" s="119"/>
      <c r="E7" s="120"/>
    </row>
    <row r="8" spans="1:5">
      <c r="A8" s="104" t="s">
        <v>7</v>
      </c>
      <c r="B8" s="105" t="s">
        <v>133</v>
      </c>
      <c r="C8" s="103"/>
      <c r="D8" s="119"/>
      <c r="E8" s="120"/>
    </row>
    <row r="9" spans="1:5">
      <c r="A9" s="104" t="s">
        <v>8</v>
      </c>
      <c r="B9" s="105" t="s">
        <v>134</v>
      </c>
      <c r="C9" s="103"/>
      <c r="D9" s="115"/>
      <c r="E9" s="120"/>
    </row>
    <row r="10" spans="1:5">
      <c r="A10" s="106"/>
      <c r="B10" s="107" t="s">
        <v>210</v>
      </c>
      <c r="C10" s="103"/>
      <c r="D10" s="115">
        <f>+D9+D8</f>
        <v>0</v>
      </c>
      <c r="E10" s="116">
        <f>+E9+E8</f>
        <v>0</v>
      </c>
    </row>
    <row r="11" spans="1:5">
      <c r="A11" s="100">
        <v>3</v>
      </c>
      <c r="B11" s="101" t="s">
        <v>135</v>
      </c>
      <c r="C11" s="103"/>
      <c r="D11" s="119"/>
      <c r="E11" s="120"/>
    </row>
    <row r="12" spans="1:5">
      <c r="A12" s="104" t="s">
        <v>7</v>
      </c>
      <c r="B12" s="105" t="s">
        <v>136</v>
      </c>
      <c r="C12" s="103"/>
      <c r="D12" s="119">
        <v>6820438</v>
      </c>
      <c r="E12" s="120">
        <v>6820438</v>
      </c>
    </row>
    <row r="13" spans="1:5">
      <c r="A13" s="104" t="s">
        <v>8</v>
      </c>
      <c r="B13" s="105" t="s">
        <v>174</v>
      </c>
      <c r="C13" s="103"/>
      <c r="D13" s="119">
        <v>11116828</v>
      </c>
      <c r="E13" s="120">
        <v>10936181</v>
      </c>
    </row>
    <row r="14" spans="1:5">
      <c r="A14" s="108"/>
      <c r="B14" s="79" t="s">
        <v>137</v>
      </c>
      <c r="C14" s="80"/>
      <c r="D14" s="117"/>
      <c r="E14" s="118"/>
    </row>
    <row r="15" spans="1:5">
      <c r="A15" s="108"/>
      <c r="B15" s="79" t="s">
        <v>138</v>
      </c>
      <c r="C15" s="80"/>
      <c r="D15" s="117"/>
      <c r="E15" s="118"/>
    </row>
    <row r="16" spans="1:5">
      <c r="A16" s="108"/>
      <c r="B16" s="79" t="s">
        <v>22</v>
      </c>
      <c r="C16" s="80"/>
      <c r="D16" s="117"/>
      <c r="E16" s="118"/>
    </row>
    <row r="17" spans="1:5">
      <c r="A17" s="108"/>
      <c r="B17" s="79" t="s">
        <v>159</v>
      </c>
      <c r="C17" s="80"/>
      <c r="D17" s="117"/>
      <c r="E17" s="118"/>
    </row>
    <row r="18" spans="1:5">
      <c r="A18" s="108"/>
      <c r="B18" s="79" t="s">
        <v>139</v>
      </c>
      <c r="C18" s="80"/>
      <c r="D18" s="117"/>
      <c r="E18" s="118"/>
    </row>
    <row r="19" spans="1:5">
      <c r="A19" s="108"/>
      <c r="B19" s="79" t="s">
        <v>166</v>
      </c>
      <c r="C19" s="80"/>
      <c r="D19" s="117"/>
      <c r="E19" s="118"/>
    </row>
    <row r="20" spans="1:5">
      <c r="A20" s="104" t="s">
        <v>9</v>
      </c>
      <c r="B20" s="105" t="s">
        <v>173</v>
      </c>
      <c r="C20" s="103"/>
      <c r="D20" s="119"/>
      <c r="E20" s="120"/>
    </row>
    <row r="21" spans="1:5">
      <c r="A21" s="104" t="s">
        <v>10</v>
      </c>
      <c r="B21" s="105" t="s">
        <v>140</v>
      </c>
      <c r="C21" s="103"/>
      <c r="D21" s="115"/>
      <c r="E21" s="120"/>
    </row>
    <row r="22" spans="1:5">
      <c r="A22" s="106"/>
      <c r="B22" s="107" t="s">
        <v>211</v>
      </c>
      <c r="C22" s="103"/>
      <c r="D22" s="115">
        <f>+D21+D20+D13+D12</f>
        <v>17937266</v>
      </c>
      <c r="E22" s="116">
        <f>+E21+E20+E13+E12</f>
        <v>17756619</v>
      </c>
    </row>
    <row r="23" spans="1:5">
      <c r="A23" s="100">
        <v>4</v>
      </c>
      <c r="B23" s="101" t="s">
        <v>141</v>
      </c>
      <c r="C23" s="103"/>
      <c r="D23" s="119"/>
      <c r="E23" s="120"/>
    </row>
    <row r="24" spans="1:5">
      <c r="A24" s="104" t="s">
        <v>7</v>
      </c>
      <c r="B24" s="105" t="s">
        <v>142</v>
      </c>
      <c r="C24" s="103"/>
      <c r="D24" s="119">
        <v>1156156</v>
      </c>
      <c r="E24" s="120">
        <v>1185717</v>
      </c>
    </row>
    <row r="25" spans="1:5">
      <c r="A25" s="104" t="s">
        <v>8</v>
      </c>
      <c r="B25" s="105" t="s">
        <v>143</v>
      </c>
      <c r="C25" s="103"/>
      <c r="D25" s="119"/>
      <c r="E25" s="120"/>
    </row>
    <row r="26" spans="1:5">
      <c r="A26" s="104" t="s">
        <v>9</v>
      </c>
      <c r="B26" s="105" t="s">
        <v>144</v>
      </c>
      <c r="C26" s="103"/>
      <c r="D26" s="119"/>
      <c r="E26" s="120"/>
    </row>
    <row r="27" spans="1:5">
      <c r="A27" s="104" t="s">
        <v>10</v>
      </c>
      <c r="B27" s="105" t="s">
        <v>145</v>
      </c>
      <c r="C27" s="103"/>
      <c r="D27" s="115"/>
      <c r="E27" s="120"/>
    </row>
    <row r="28" spans="1:5">
      <c r="A28" s="109" t="s">
        <v>11</v>
      </c>
      <c r="B28" s="110" t="s">
        <v>146</v>
      </c>
      <c r="C28" s="103"/>
      <c r="D28" s="115"/>
      <c r="E28" s="120"/>
    </row>
    <row r="29" spans="1:5">
      <c r="A29" s="106"/>
      <c r="B29" s="107" t="s">
        <v>212</v>
      </c>
      <c r="C29" s="103"/>
      <c r="D29" s="115">
        <f>+D28+D27+D26+D25+D24</f>
        <v>1156156</v>
      </c>
      <c r="E29" s="116">
        <f>+E28+E27+E26+E25+E24</f>
        <v>1185717</v>
      </c>
    </row>
    <row r="30" spans="1:5">
      <c r="A30" s="100">
        <v>5</v>
      </c>
      <c r="B30" s="101" t="s">
        <v>167</v>
      </c>
      <c r="C30" s="103"/>
      <c r="D30" s="115"/>
      <c r="E30" s="120"/>
    </row>
    <row r="31" spans="1:5">
      <c r="A31" s="100">
        <v>6</v>
      </c>
      <c r="B31" s="101" t="s">
        <v>168</v>
      </c>
      <c r="C31" s="103"/>
      <c r="D31" s="115"/>
      <c r="E31" s="120"/>
    </row>
    <row r="32" spans="1:5">
      <c r="A32" s="100">
        <v>7</v>
      </c>
      <c r="B32" s="101" t="s">
        <v>169</v>
      </c>
      <c r="C32" s="103"/>
      <c r="D32" s="115"/>
      <c r="E32" s="120"/>
    </row>
    <row r="33" spans="1:5">
      <c r="A33" s="75"/>
      <c r="B33" s="76" t="s">
        <v>147</v>
      </c>
      <c r="C33" s="111"/>
      <c r="D33" s="121">
        <v>19365368</v>
      </c>
      <c r="E33" s="122">
        <v>21513430</v>
      </c>
    </row>
    <row r="34" spans="1:5" ht="15">
      <c r="A34" s="112" t="s">
        <v>12</v>
      </c>
      <c r="B34" s="113" t="s">
        <v>148</v>
      </c>
      <c r="C34" s="103"/>
      <c r="D34" s="119"/>
      <c r="E34" s="120"/>
    </row>
    <row r="35" spans="1:5">
      <c r="A35" s="100">
        <v>1</v>
      </c>
      <c r="B35" s="101" t="s">
        <v>170</v>
      </c>
      <c r="C35" s="103"/>
      <c r="D35" s="119"/>
      <c r="E35" s="120"/>
    </row>
    <row r="36" spans="1:5">
      <c r="A36" s="104" t="s">
        <v>7</v>
      </c>
      <c r="B36" s="105" t="s">
        <v>13</v>
      </c>
      <c r="C36" s="103"/>
      <c r="D36" s="115"/>
      <c r="E36" s="120"/>
    </row>
    <row r="37" spans="1:5">
      <c r="A37" s="104" t="s">
        <v>8</v>
      </c>
      <c r="B37" s="105" t="s">
        <v>149</v>
      </c>
      <c r="C37" s="103"/>
      <c r="D37" s="119"/>
      <c r="E37" s="120"/>
    </row>
    <row r="38" spans="1:5">
      <c r="A38" s="104" t="s">
        <v>9</v>
      </c>
      <c r="B38" s="105" t="s">
        <v>150</v>
      </c>
      <c r="C38" s="103"/>
      <c r="D38" s="115"/>
      <c r="E38" s="120"/>
    </row>
    <row r="39" spans="1:5">
      <c r="A39" s="104" t="s">
        <v>10</v>
      </c>
      <c r="B39" s="105" t="s">
        <v>14</v>
      </c>
      <c r="C39" s="103"/>
      <c r="D39" s="115"/>
      <c r="E39" s="120"/>
    </row>
    <row r="40" spans="1:5">
      <c r="A40" s="106"/>
      <c r="B40" s="107" t="s">
        <v>213</v>
      </c>
      <c r="C40" s="103"/>
      <c r="D40" s="115"/>
      <c r="E40" s="120"/>
    </row>
    <row r="41" spans="1:5">
      <c r="A41" s="100">
        <v>2</v>
      </c>
      <c r="B41" s="101" t="s">
        <v>171</v>
      </c>
      <c r="C41" s="103"/>
      <c r="D41" s="119" t="s">
        <v>21</v>
      </c>
      <c r="E41" s="120"/>
    </row>
    <row r="42" spans="1:5">
      <c r="A42" s="104" t="s">
        <v>7</v>
      </c>
      <c r="B42" s="105" t="s">
        <v>15</v>
      </c>
      <c r="C42" s="103"/>
      <c r="D42" s="119">
        <v>53936000</v>
      </c>
      <c r="E42" s="120">
        <v>53936000</v>
      </c>
    </row>
    <row r="43" spans="1:5">
      <c r="A43" s="104" t="s">
        <v>8</v>
      </c>
      <c r="B43" s="105" t="s">
        <v>151</v>
      </c>
      <c r="C43" s="103"/>
      <c r="D43" s="119">
        <v>4691482</v>
      </c>
      <c r="E43" s="120">
        <v>4938402</v>
      </c>
    </row>
    <row r="44" spans="1:5">
      <c r="A44" s="104" t="s">
        <v>9</v>
      </c>
      <c r="B44" s="105" t="s">
        <v>152</v>
      </c>
      <c r="C44" s="103"/>
      <c r="D44" s="119">
        <v>144797</v>
      </c>
      <c r="E44" s="120">
        <v>180996</v>
      </c>
    </row>
    <row r="45" spans="1:5">
      <c r="A45" s="104" t="s">
        <v>10</v>
      </c>
      <c r="B45" s="105" t="s">
        <v>153</v>
      </c>
      <c r="C45" s="103"/>
      <c r="D45" s="119">
        <v>1487932</v>
      </c>
      <c r="E45" s="119">
        <v>2097894</v>
      </c>
    </row>
    <row r="46" spans="1:5">
      <c r="A46" s="114"/>
      <c r="B46" s="164" t="s">
        <v>214</v>
      </c>
      <c r="C46" s="96"/>
      <c r="D46" s="123"/>
      <c r="E46" s="124"/>
    </row>
    <row r="47" spans="1:5">
      <c r="A47" s="100">
        <v>3</v>
      </c>
      <c r="B47" s="101" t="s">
        <v>16</v>
      </c>
      <c r="C47" s="96"/>
      <c r="D47" s="123"/>
      <c r="E47" s="124"/>
    </row>
    <row r="48" spans="1:5">
      <c r="A48" s="100">
        <v>4</v>
      </c>
      <c r="B48" s="101" t="s">
        <v>172</v>
      </c>
      <c r="C48" s="103"/>
      <c r="D48" s="115">
        <f>+D45+D44+D43+D42</f>
        <v>60260211</v>
      </c>
      <c r="E48" s="115">
        <f>+E42+E43+E44+E45</f>
        <v>61153292</v>
      </c>
    </row>
    <row r="49" spans="1:5">
      <c r="A49" s="104" t="s">
        <v>7</v>
      </c>
      <c r="B49" s="105" t="s">
        <v>154</v>
      </c>
      <c r="C49" s="103"/>
      <c r="D49" s="115"/>
      <c r="E49" s="120"/>
    </row>
    <row r="50" spans="1:5">
      <c r="A50" s="104" t="s">
        <v>8</v>
      </c>
      <c r="B50" s="105" t="s">
        <v>155</v>
      </c>
      <c r="C50" s="103"/>
      <c r="D50" s="119"/>
      <c r="E50" s="120"/>
    </row>
    <row r="51" spans="1:5">
      <c r="A51" s="104" t="s">
        <v>9</v>
      </c>
      <c r="B51" s="105" t="s">
        <v>17</v>
      </c>
      <c r="C51" s="103"/>
      <c r="D51" s="115"/>
      <c r="E51" s="120"/>
    </row>
    <row r="52" spans="1:5">
      <c r="A52" s="104"/>
      <c r="B52" s="165" t="s">
        <v>215</v>
      </c>
      <c r="C52" s="103"/>
      <c r="D52" s="115"/>
      <c r="E52" s="120"/>
    </row>
    <row r="53" spans="1:5">
      <c r="A53" s="100">
        <v>5</v>
      </c>
      <c r="B53" s="101" t="s">
        <v>156</v>
      </c>
      <c r="C53" s="103"/>
      <c r="D53" s="115"/>
      <c r="E53" s="120"/>
    </row>
    <row r="54" spans="1:5">
      <c r="A54" s="100">
        <v>6</v>
      </c>
      <c r="B54" s="101" t="s">
        <v>157</v>
      </c>
      <c r="C54" s="103"/>
      <c r="D54" s="115">
        <f>+D53+D52+D51</f>
        <v>0</v>
      </c>
      <c r="E54" s="116">
        <f>+E53+E52+E51</f>
        <v>0</v>
      </c>
    </row>
    <row r="55" spans="1:5">
      <c r="A55" s="100"/>
      <c r="B55" s="76" t="s">
        <v>158</v>
      </c>
      <c r="C55" s="103"/>
      <c r="D55" s="115">
        <v>60260211</v>
      </c>
      <c r="E55" s="116">
        <v>61153292</v>
      </c>
    </row>
    <row r="56" spans="1:5">
      <c r="A56" s="75"/>
      <c r="B56" s="76" t="s">
        <v>216</v>
      </c>
      <c r="C56" s="111"/>
      <c r="D56" s="121">
        <v>79625579</v>
      </c>
      <c r="E56" s="122">
        <v>82666722</v>
      </c>
    </row>
  </sheetData>
  <mergeCells count="4">
    <mergeCell ref="B3:B4"/>
    <mergeCell ref="C3:C4"/>
    <mergeCell ref="D3:D4"/>
    <mergeCell ref="E3:E4"/>
  </mergeCells>
  <phoneticPr fontId="4" type="noConversion"/>
  <pageMargins left="0.32" right="0.27" top="0.23" bottom="0.17" header="0.19" footer="0.1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G64"/>
  <sheetViews>
    <sheetView workbookViewId="0">
      <selection activeCell="A4" sqref="A4:E56"/>
    </sheetView>
  </sheetViews>
  <sheetFormatPr defaultRowHeight="12.75" outlineLevelRow="1"/>
  <cols>
    <col min="1" max="1" width="9.5703125" style="1" customWidth="1"/>
    <col min="2" max="2" width="55.42578125" style="1" customWidth="1"/>
    <col min="3" max="3" width="9.140625" style="1"/>
    <col min="4" max="4" width="14.7109375" style="1" customWidth="1"/>
    <col min="5" max="5" width="15" style="1" customWidth="1"/>
    <col min="6" max="6" width="10.140625" style="1" bestFit="1" customWidth="1"/>
    <col min="7" max="7" width="12.7109375" style="1" bestFit="1" customWidth="1"/>
    <col min="8" max="16384" width="9.140625" style="1"/>
  </cols>
  <sheetData>
    <row r="4" spans="1:5" ht="15.75" thickBot="1">
      <c r="A4" s="53"/>
      <c r="B4" s="56" t="s">
        <v>204</v>
      </c>
      <c r="C4" s="54"/>
      <c r="D4" s="55"/>
      <c r="E4" s="55"/>
    </row>
    <row r="5" spans="1:5">
      <c r="A5" s="58" t="s">
        <v>0</v>
      </c>
      <c r="B5" s="192" t="s">
        <v>103</v>
      </c>
      <c r="C5" s="202" t="s">
        <v>2</v>
      </c>
      <c r="D5" s="196" t="s">
        <v>3</v>
      </c>
      <c r="E5" s="198" t="s">
        <v>4</v>
      </c>
    </row>
    <row r="6" spans="1:5" ht="13.5" thickBot="1">
      <c r="A6" s="59" t="s">
        <v>1</v>
      </c>
      <c r="B6" s="201"/>
      <c r="C6" s="203"/>
      <c r="D6" s="206"/>
      <c r="E6" s="200"/>
    </row>
    <row r="7" spans="1:5">
      <c r="A7" s="166" t="s">
        <v>5</v>
      </c>
      <c r="B7" s="60" t="s">
        <v>217</v>
      </c>
      <c r="C7" s="81"/>
      <c r="D7" s="125"/>
      <c r="E7" s="126"/>
    </row>
    <row r="8" spans="1:5">
      <c r="A8" s="85">
        <v>1</v>
      </c>
      <c r="B8" s="86" t="s">
        <v>104</v>
      </c>
      <c r="C8" s="84"/>
      <c r="D8" s="115"/>
      <c r="E8" s="120"/>
    </row>
    <row r="9" spans="1:5">
      <c r="A9" s="85">
        <v>2</v>
      </c>
      <c r="B9" s="86" t="s">
        <v>105</v>
      </c>
      <c r="C9" s="84"/>
      <c r="D9" s="115"/>
      <c r="E9" s="120"/>
    </row>
    <row r="10" spans="1:5">
      <c r="A10" s="61" t="s">
        <v>7</v>
      </c>
      <c r="B10" s="87" t="s">
        <v>106</v>
      </c>
      <c r="C10" s="84"/>
      <c r="D10" s="119"/>
      <c r="E10" s="120"/>
    </row>
    <row r="11" spans="1:5" hidden="1" outlineLevel="1">
      <c r="A11" s="61"/>
      <c r="B11" s="62" t="s">
        <v>107</v>
      </c>
      <c r="C11" s="63">
        <v>519</v>
      </c>
      <c r="D11" s="119"/>
      <c r="E11" s="120"/>
    </row>
    <row r="12" spans="1:5" hidden="1" outlineLevel="1">
      <c r="A12" s="61"/>
      <c r="B12" s="62" t="s">
        <v>108</v>
      </c>
      <c r="C12" s="63">
        <v>542</v>
      </c>
      <c r="D12" s="119"/>
      <c r="E12" s="120"/>
    </row>
    <row r="13" spans="1:5" collapsed="1">
      <c r="A13" s="61" t="s">
        <v>8</v>
      </c>
      <c r="B13" s="87" t="s">
        <v>109</v>
      </c>
      <c r="C13" s="84"/>
      <c r="D13" s="115"/>
      <c r="E13" s="120"/>
    </row>
    <row r="14" spans="1:5">
      <c r="A14" s="61" t="s">
        <v>9</v>
      </c>
      <c r="B14" s="87" t="s">
        <v>110</v>
      </c>
      <c r="C14" s="84"/>
      <c r="D14" s="115"/>
      <c r="E14" s="120"/>
    </row>
    <row r="15" spans="1:5">
      <c r="A15" s="88"/>
      <c r="B15" s="64" t="s">
        <v>214</v>
      </c>
      <c r="C15" s="84"/>
      <c r="D15" s="115">
        <v>0</v>
      </c>
      <c r="E15" s="116"/>
    </row>
    <row r="16" spans="1:5">
      <c r="A16" s="85">
        <v>3</v>
      </c>
      <c r="B16" s="86" t="s">
        <v>18</v>
      </c>
      <c r="C16" s="84"/>
      <c r="D16" s="119"/>
      <c r="E16" s="127"/>
    </row>
    <row r="17" spans="1:5">
      <c r="A17" s="61" t="s">
        <v>7</v>
      </c>
      <c r="B17" s="87" t="s">
        <v>185</v>
      </c>
      <c r="C17" s="84"/>
      <c r="D17" s="119">
        <v>7563618</v>
      </c>
      <c r="E17" s="127">
        <v>75651</v>
      </c>
    </row>
    <row r="18" spans="1:5">
      <c r="A18" s="61" t="s">
        <v>8</v>
      </c>
      <c r="B18" s="87" t="s">
        <v>186</v>
      </c>
      <c r="C18" s="84"/>
      <c r="D18" s="119">
        <v>0</v>
      </c>
      <c r="E18" s="128"/>
    </row>
    <row r="19" spans="1:5" hidden="1" outlineLevel="1">
      <c r="A19" s="61"/>
      <c r="B19" s="62" t="s">
        <v>165</v>
      </c>
      <c r="C19" s="63">
        <v>421</v>
      </c>
      <c r="D19" s="129"/>
      <c r="E19" s="130"/>
    </row>
    <row r="20" spans="1:5" hidden="1" outlineLevel="1">
      <c r="A20" s="61"/>
      <c r="B20" s="62" t="s">
        <v>111</v>
      </c>
      <c r="C20" s="63">
        <v>423</v>
      </c>
      <c r="D20" s="129"/>
      <c r="E20" s="130"/>
    </row>
    <row r="21" spans="1:5" collapsed="1">
      <c r="A21" s="61" t="s">
        <v>9</v>
      </c>
      <c r="B21" s="87" t="s">
        <v>187</v>
      </c>
      <c r="C21" s="84"/>
      <c r="D21" s="119">
        <v>5380733</v>
      </c>
      <c r="E21" s="128">
        <v>54534</v>
      </c>
    </row>
    <row r="22" spans="1:5" outlineLevel="1">
      <c r="A22" s="61"/>
      <c r="B22" s="79" t="s">
        <v>112</v>
      </c>
      <c r="C22" s="80"/>
      <c r="D22" s="117">
        <v>759948</v>
      </c>
      <c r="E22" s="131">
        <v>5928</v>
      </c>
    </row>
    <row r="23" spans="1:5" outlineLevel="1">
      <c r="A23" s="61"/>
      <c r="B23" s="79" t="s">
        <v>113</v>
      </c>
      <c r="C23" s="80"/>
      <c r="D23" s="117"/>
      <c r="E23" s="131"/>
    </row>
    <row r="24" spans="1:5">
      <c r="A24" s="61" t="s">
        <v>10</v>
      </c>
      <c r="B24" s="87" t="s">
        <v>114</v>
      </c>
      <c r="C24" s="84"/>
      <c r="D24" s="119"/>
      <c r="E24" s="128"/>
    </row>
    <row r="25" spans="1:5" outlineLevel="1">
      <c r="A25" s="61"/>
      <c r="B25" s="79" t="s">
        <v>115</v>
      </c>
      <c r="C25" s="80"/>
      <c r="D25" s="117"/>
      <c r="E25" s="131"/>
    </row>
    <row r="26" spans="1:5">
      <c r="A26" s="61" t="s">
        <v>11</v>
      </c>
      <c r="B26" s="87" t="s">
        <v>116</v>
      </c>
      <c r="C26" s="84"/>
      <c r="D26" s="115"/>
      <c r="E26" s="120"/>
    </row>
    <row r="27" spans="1:5">
      <c r="A27" s="88"/>
      <c r="B27" s="64" t="s">
        <v>218</v>
      </c>
      <c r="C27" s="84"/>
      <c r="D27" s="115">
        <v>13704299</v>
      </c>
      <c r="E27" s="116">
        <v>136114</v>
      </c>
    </row>
    <row r="28" spans="1:5">
      <c r="A28" s="85">
        <v>4</v>
      </c>
      <c r="B28" s="86" t="s">
        <v>19</v>
      </c>
      <c r="C28" s="84"/>
      <c r="D28" s="132"/>
      <c r="E28" s="120"/>
    </row>
    <row r="29" spans="1:5">
      <c r="A29" s="85">
        <v>5</v>
      </c>
      <c r="B29" s="86" t="s">
        <v>117</v>
      </c>
      <c r="C29" s="84"/>
      <c r="D29" s="132"/>
      <c r="E29" s="120"/>
    </row>
    <row r="30" spans="1:5">
      <c r="A30" s="89"/>
      <c r="B30" s="65" t="s">
        <v>219</v>
      </c>
      <c r="C30" s="84"/>
      <c r="D30" s="115">
        <v>13704299</v>
      </c>
      <c r="E30" s="116">
        <f>+E29+E28+E27+E15+E8</f>
        <v>136114</v>
      </c>
    </row>
    <row r="31" spans="1:5">
      <c r="A31" s="82" t="s">
        <v>12</v>
      </c>
      <c r="B31" s="83" t="s">
        <v>118</v>
      </c>
      <c r="C31" s="84"/>
      <c r="D31" s="119"/>
      <c r="E31" s="120"/>
    </row>
    <row r="32" spans="1:5">
      <c r="A32" s="85">
        <v>1</v>
      </c>
      <c r="B32" s="86" t="s">
        <v>160</v>
      </c>
      <c r="C32" s="84"/>
      <c r="D32" s="119"/>
      <c r="E32" s="120"/>
    </row>
    <row r="33" spans="1:5" ht="18" customHeight="1">
      <c r="A33" s="61" t="s">
        <v>7</v>
      </c>
      <c r="B33" s="87" t="s">
        <v>119</v>
      </c>
      <c r="C33" s="84"/>
      <c r="D33" s="115"/>
      <c r="E33" s="120"/>
    </row>
    <row r="34" spans="1:5" ht="17.25" customHeight="1">
      <c r="A34" s="61" t="s">
        <v>8</v>
      </c>
      <c r="B34" s="87" t="s">
        <v>120</v>
      </c>
      <c r="C34" s="84"/>
      <c r="D34" s="115"/>
      <c r="E34" s="120"/>
    </row>
    <row r="35" spans="1:5">
      <c r="A35" s="88"/>
      <c r="B35" s="64" t="s">
        <v>213</v>
      </c>
      <c r="C35" s="84"/>
      <c r="D35" s="115">
        <f>+D34+D33</f>
        <v>0</v>
      </c>
      <c r="E35" s="116">
        <f>+E34+E33</f>
        <v>0</v>
      </c>
    </row>
    <row r="36" spans="1:5">
      <c r="A36" s="85">
        <v>2</v>
      </c>
      <c r="B36" s="86" t="s">
        <v>121</v>
      </c>
      <c r="C36" s="84"/>
      <c r="D36" s="115"/>
      <c r="E36" s="120"/>
    </row>
    <row r="37" spans="1:5">
      <c r="A37" s="85">
        <v>3</v>
      </c>
      <c r="B37" s="86" t="s">
        <v>122</v>
      </c>
      <c r="C37" s="84"/>
      <c r="D37" s="115">
        <v>5276955</v>
      </c>
      <c r="E37" s="116">
        <v>53771</v>
      </c>
    </row>
    <row r="38" spans="1:5">
      <c r="A38" s="85">
        <v>4</v>
      </c>
      <c r="B38" s="86" t="s">
        <v>123</v>
      </c>
      <c r="C38" s="84"/>
      <c r="D38" s="115"/>
      <c r="E38" s="120"/>
    </row>
    <row r="39" spans="1:5">
      <c r="A39" s="89"/>
      <c r="B39" s="65" t="s">
        <v>220</v>
      </c>
      <c r="C39" s="84"/>
      <c r="D39" s="115">
        <v>5276955</v>
      </c>
      <c r="E39" s="116">
        <v>53771</v>
      </c>
    </row>
    <row r="40" spans="1:5" ht="14.25">
      <c r="A40" s="90"/>
      <c r="B40" s="91" t="s">
        <v>221</v>
      </c>
      <c r="C40" s="92"/>
      <c r="D40" s="133">
        <v>18981254</v>
      </c>
      <c r="E40" s="134">
        <v>1898858</v>
      </c>
    </row>
    <row r="41" spans="1:5">
      <c r="A41" s="90"/>
      <c r="B41" s="66"/>
      <c r="C41" s="84"/>
      <c r="D41" s="119"/>
      <c r="E41" s="120"/>
    </row>
    <row r="42" spans="1:5">
      <c r="A42" s="82" t="s">
        <v>73</v>
      </c>
      <c r="B42" s="86" t="s">
        <v>124</v>
      </c>
      <c r="C42" s="84"/>
      <c r="D42" s="115">
        <v>157739888</v>
      </c>
      <c r="E42" s="116">
        <v>157265705</v>
      </c>
    </row>
    <row r="43" spans="1:5">
      <c r="A43" s="85">
        <v>1</v>
      </c>
      <c r="B43" s="167" t="s">
        <v>222</v>
      </c>
      <c r="C43" s="84"/>
      <c r="D43" s="115"/>
      <c r="E43" s="120"/>
    </row>
    <row r="44" spans="1:5">
      <c r="A44" s="85">
        <v>2</v>
      </c>
      <c r="B44" s="86" t="s">
        <v>125</v>
      </c>
      <c r="C44" s="84"/>
      <c r="D44" s="119"/>
      <c r="E44" s="120"/>
    </row>
    <row r="45" spans="1:5">
      <c r="A45" s="85">
        <v>3</v>
      </c>
      <c r="B45" s="86" t="s">
        <v>161</v>
      </c>
      <c r="C45" s="84"/>
      <c r="D45" s="115">
        <v>93526822</v>
      </c>
      <c r="E45" s="116">
        <v>93526822</v>
      </c>
    </row>
    <row r="46" spans="1:5">
      <c r="A46" s="85">
        <v>4</v>
      </c>
      <c r="B46" s="86" t="s">
        <v>162</v>
      </c>
      <c r="C46" s="84"/>
      <c r="D46" s="115"/>
      <c r="E46" s="120"/>
    </row>
    <row r="47" spans="1:5">
      <c r="A47" s="85">
        <v>5</v>
      </c>
      <c r="B47" s="167" t="s">
        <v>223</v>
      </c>
      <c r="C47" s="84"/>
      <c r="D47" s="115"/>
      <c r="E47" s="120"/>
    </row>
    <row r="48" spans="1:5">
      <c r="A48" s="85">
        <v>6</v>
      </c>
      <c r="B48" s="169" t="s">
        <v>128</v>
      </c>
      <c r="C48" s="84"/>
      <c r="D48" s="119"/>
      <c r="E48" s="120"/>
    </row>
    <row r="49" spans="1:7">
      <c r="A49" s="168">
        <v>7</v>
      </c>
      <c r="B49" s="169" t="s">
        <v>126</v>
      </c>
      <c r="C49" s="93"/>
      <c r="D49" s="119"/>
      <c r="E49" s="120"/>
    </row>
    <row r="50" spans="1:7">
      <c r="A50" s="168">
        <v>8</v>
      </c>
      <c r="B50" s="169" t="s">
        <v>127</v>
      </c>
      <c r="C50" s="93"/>
      <c r="D50" s="135"/>
      <c r="E50" s="136"/>
    </row>
    <row r="51" spans="1:7">
      <c r="A51" s="85">
        <v>9</v>
      </c>
      <c r="B51" s="86" t="s">
        <v>163</v>
      </c>
      <c r="C51" s="84"/>
      <c r="D51" s="115">
        <v>-29873682</v>
      </c>
      <c r="E51" s="116">
        <v>-275057</v>
      </c>
    </row>
    <row r="52" spans="1:7" hidden="1" outlineLevel="1">
      <c r="A52" s="85"/>
      <c r="B52" s="62" t="s">
        <v>129</v>
      </c>
      <c r="C52" s="63">
        <v>108</v>
      </c>
      <c r="D52" s="119"/>
      <c r="E52" s="120"/>
    </row>
    <row r="53" spans="1:7" collapsed="1">
      <c r="A53" s="85">
        <v>10</v>
      </c>
      <c r="B53" s="86" t="s">
        <v>164</v>
      </c>
      <c r="C53" s="84"/>
      <c r="D53" s="115">
        <v>-3008815</v>
      </c>
      <c r="E53" s="116">
        <v>-23429</v>
      </c>
    </row>
    <row r="54" spans="1:7" outlineLevel="1">
      <c r="A54" s="94"/>
      <c r="B54" s="62" t="s">
        <v>130</v>
      </c>
      <c r="C54" s="63"/>
      <c r="D54" s="137"/>
      <c r="E54" s="138"/>
    </row>
    <row r="55" spans="1:7" ht="15" thickBot="1">
      <c r="A55" s="97"/>
      <c r="B55" s="98" t="s">
        <v>224</v>
      </c>
      <c r="C55" s="99"/>
      <c r="D55" s="139">
        <v>60644325</v>
      </c>
      <c r="E55" s="140">
        <v>6367814</v>
      </c>
      <c r="G55" s="55"/>
    </row>
    <row r="56" spans="1:7" ht="15.75" thickBot="1">
      <c r="A56" s="204" t="s">
        <v>225</v>
      </c>
      <c r="B56" s="205"/>
      <c r="C56" s="95"/>
      <c r="D56" s="141">
        <v>79625579</v>
      </c>
      <c r="E56" s="142">
        <v>8266672</v>
      </c>
    </row>
    <row r="57" spans="1:7">
      <c r="A57" s="57"/>
      <c r="C57" s="54"/>
    </row>
    <row r="58" spans="1:7" ht="15">
      <c r="A58" s="67"/>
      <c r="C58" s="54"/>
      <c r="D58" s="55"/>
      <c r="E58" s="55"/>
    </row>
    <row r="59" spans="1:7" ht="17.25" customHeight="1">
      <c r="A59" s="57"/>
      <c r="C59" s="54"/>
      <c r="D59" s="55"/>
      <c r="E59" s="55"/>
    </row>
    <row r="60" spans="1:7">
      <c r="A60" s="57"/>
      <c r="C60" s="54"/>
      <c r="D60" s="55"/>
      <c r="E60" s="55"/>
    </row>
    <row r="61" spans="1:7">
      <c r="A61" s="57"/>
      <c r="C61" s="54"/>
      <c r="D61" s="55"/>
      <c r="E61" s="55"/>
    </row>
    <row r="62" spans="1:7">
      <c r="A62" s="57"/>
      <c r="C62" s="54"/>
      <c r="D62" s="55"/>
      <c r="E62" s="55"/>
    </row>
    <row r="63" spans="1:7">
      <c r="A63" s="57"/>
      <c r="C63" s="54"/>
      <c r="D63" s="55"/>
      <c r="E63" s="55"/>
    </row>
    <row r="64" spans="1:7">
      <c r="A64" s="57"/>
      <c r="C64" s="54"/>
      <c r="D64" s="55"/>
      <c r="E64" s="55"/>
    </row>
  </sheetData>
  <mergeCells count="5">
    <mergeCell ref="E5:E6"/>
    <mergeCell ref="B5:B6"/>
    <mergeCell ref="C5:C6"/>
    <mergeCell ref="A56:B56"/>
    <mergeCell ref="D5:D6"/>
  </mergeCells>
  <phoneticPr fontId="4" type="noConversion"/>
  <pageMargins left="0.26" right="0.2" top="0.32" bottom="0.17" header="0.28999999999999998" footer="0.17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13" workbookViewId="0">
      <selection activeCell="C25" sqref="C25:D25"/>
    </sheetView>
  </sheetViews>
  <sheetFormatPr defaultRowHeight="12.75"/>
  <cols>
    <col min="1" max="1" width="10.28515625" style="3" customWidth="1"/>
    <col min="2" max="2" width="53.5703125" style="1" customWidth="1"/>
    <col min="3" max="3" width="22.5703125" style="1" customWidth="1"/>
    <col min="4" max="4" width="18.7109375" style="2" customWidth="1"/>
    <col min="5" max="5" width="11.7109375" customWidth="1"/>
    <col min="6" max="7" width="11.7109375" bestFit="1" customWidth="1"/>
  </cols>
  <sheetData>
    <row r="1" spans="1:7" ht="18">
      <c r="A1" s="26"/>
      <c r="B1" s="209" t="s">
        <v>27</v>
      </c>
      <c r="C1" s="209"/>
      <c r="D1" s="27"/>
    </row>
    <row r="2" spans="1:7" ht="3.75" customHeight="1" thickBot="1">
      <c r="A2" s="26"/>
      <c r="B2" s="210" t="s">
        <v>28</v>
      </c>
      <c r="C2" s="210"/>
      <c r="D2" s="25"/>
    </row>
    <row r="3" spans="1:7" ht="14.25" customHeight="1">
      <c r="A3" s="34" t="s">
        <v>0</v>
      </c>
      <c r="B3" s="211" t="s">
        <v>23</v>
      </c>
      <c r="C3" s="213" t="s">
        <v>206</v>
      </c>
      <c r="D3" s="207" t="s">
        <v>205</v>
      </c>
    </row>
    <row r="4" spans="1:7" ht="19.5" customHeight="1" thickBot="1">
      <c r="A4" s="35" t="s">
        <v>1</v>
      </c>
      <c r="B4" s="212"/>
      <c r="C4" s="214"/>
      <c r="D4" s="208"/>
    </row>
    <row r="5" spans="1:7" ht="15" customHeight="1">
      <c r="A5" s="36">
        <v>1</v>
      </c>
      <c r="B5" s="37" t="s">
        <v>24</v>
      </c>
      <c r="C5" s="170">
        <v>1600226</v>
      </c>
      <c r="D5" s="178">
        <v>4133771.25</v>
      </c>
    </row>
    <row r="6" spans="1:7" ht="16.5" customHeight="1">
      <c r="A6" s="38">
        <v>2</v>
      </c>
      <c r="B6" s="28" t="s">
        <v>25</v>
      </c>
      <c r="C6" s="171">
        <v>1763547</v>
      </c>
      <c r="D6" s="179">
        <v>413613</v>
      </c>
      <c r="F6" s="78"/>
      <c r="G6" s="78"/>
    </row>
    <row r="7" spans="1:7" ht="15.75" customHeight="1">
      <c r="A7" s="38">
        <v>3</v>
      </c>
      <c r="B7" s="28" t="s">
        <v>29</v>
      </c>
      <c r="C7" s="171"/>
      <c r="D7" s="120"/>
    </row>
    <row r="8" spans="1:7" ht="15" customHeight="1">
      <c r="A8" s="38">
        <v>4</v>
      </c>
      <c r="B8" s="28" t="s">
        <v>30</v>
      </c>
      <c r="C8" s="171">
        <v>31878</v>
      </c>
      <c r="D8" s="179">
        <v>53017</v>
      </c>
    </row>
    <row r="9" spans="1:7" ht="15.75" customHeight="1">
      <c r="A9" s="38">
        <v>5</v>
      </c>
      <c r="B9" s="28" t="s">
        <v>31</v>
      </c>
      <c r="C9" s="172">
        <v>3225655</v>
      </c>
      <c r="D9" s="180">
        <v>1952290</v>
      </c>
    </row>
    <row r="10" spans="1:7" ht="15.75" customHeight="1">
      <c r="A10" s="38" t="s">
        <v>32</v>
      </c>
      <c r="B10" s="28" t="s">
        <v>33</v>
      </c>
      <c r="C10" s="119">
        <v>2737998</v>
      </c>
      <c r="D10" s="181">
        <v>1604167</v>
      </c>
    </row>
    <row r="11" spans="1:7" ht="15.75" customHeight="1">
      <c r="A11" s="38" t="s">
        <v>34</v>
      </c>
      <c r="B11" s="28" t="s">
        <v>35</v>
      </c>
      <c r="C11" s="119">
        <v>487657</v>
      </c>
      <c r="D11" s="181">
        <v>348123</v>
      </c>
    </row>
    <row r="12" spans="1:7" ht="14.25" customHeight="1">
      <c r="A12" s="38">
        <v>6</v>
      </c>
      <c r="B12" s="28" t="s">
        <v>36</v>
      </c>
      <c r="C12" s="119">
        <v>718158</v>
      </c>
      <c r="D12" s="181">
        <v>892034</v>
      </c>
    </row>
    <row r="13" spans="1:7" ht="18" customHeight="1">
      <c r="A13" s="38">
        <v>7</v>
      </c>
      <c r="B13" s="28" t="s">
        <v>37</v>
      </c>
      <c r="C13" s="171">
        <v>2383429.6800000002</v>
      </c>
      <c r="D13" s="179">
        <v>4012414.73</v>
      </c>
    </row>
    <row r="14" spans="1:7" ht="21" customHeight="1">
      <c r="A14" s="39">
        <v>8</v>
      </c>
      <c r="B14" s="29" t="s">
        <v>38</v>
      </c>
      <c r="C14" s="115">
        <v>6359120.6799999997</v>
      </c>
      <c r="D14" s="116">
        <v>6909755.7300000004</v>
      </c>
    </row>
    <row r="15" spans="1:7" ht="20.25" customHeight="1">
      <c r="A15" s="38">
        <v>9</v>
      </c>
      <c r="B15" s="30" t="s">
        <v>51</v>
      </c>
      <c r="C15" s="115">
        <v>-2995347.68</v>
      </c>
      <c r="D15" s="116">
        <v>-2362371.48</v>
      </c>
    </row>
    <row r="16" spans="1:7" ht="19.5" customHeight="1">
      <c r="A16" s="38">
        <v>10</v>
      </c>
      <c r="B16" s="28" t="s">
        <v>39</v>
      </c>
      <c r="C16" s="171"/>
      <c r="D16" s="120"/>
    </row>
    <row r="17" spans="1:5" ht="18" customHeight="1">
      <c r="A17" s="38">
        <v>11</v>
      </c>
      <c r="B17" s="28" t="s">
        <v>40</v>
      </c>
      <c r="C17" s="171"/>
      <c r="D17" s="120"/>
    </row>
    <row r="18" spans="1:5">
      <c r="A18" s="38">
        <v>12</v>
      </c>
      <c r="B18" s="28" t="s">
        <v>41</v>
      </c>
      <c r="C18" s="171"/>
      <c r="D18" s="120"/>
    </row>
    <row r="19" spans="1:5" ht="19.5" customHeight="1">
      <c r="A19" s="38" t="s">
        <v>32</v>
      </c>
      <c r="B19" s="28" t="s">
        <v>42</v>
      </c>
      <c r="C19" s="171"/>
      <c r="D19" s="120"/>
    </row>
    <row r="20" spans="1:5" ht="15.75" customHeight="1">
      <c r="A20" s="38" t="s">
        <v>34</v>
      </c>
      <c r="B20" s="28" t="s">
        <v>43</v>
      </c>
      <c r="C20" s="173" t="s">
        <v>188</v>
      </c>
      <c r="D20" s="182" t="s">
        <v>189</v>
      </c>
    </row>
    <row r="21" spans="1:5" ht="13.5" customHeight="1">
      <c r="A21" s="38" t="s">
        <v>44</v>
      </c>
      <c r="B21" s="28" t="s">
        <v>45</v>
      </c>
      <c r="C21" s="173">
        <v>-14600</v>
      </c>
      <c r="D21" s="182">
        <v>-14399.05</v>
      </c>
    </row>
    <row r="22" spans="1:5" ht="13.5" customHeight="1">
      <c r="A22" s="38" t="s">
        <v>46</v>
      </c>
      <c r="B22" s="28" t="s">
        <v>47</v>
      </c>
      <c r="C22" s="171"/>
      <c r="D22" s="120"/>
    </row>
    <row r="23" spans="1:5" ht="18.75" customHeight="1">
      <c r="A23" s="40"/>
      <c r="B23" s="28" t="s">
        <v>26</v>
      </c>
      <c r="C23" s="173">
        <v>-13466.97</v>
      </c>
      <c r="D23" s="182">
        <v>19391.400000000001</v>
      </c>
    </row>
    <row r="24" spans="1:5" ht="25.5">
      <c r="A24" s="38">
        <v>13</v>
      </c>
      <c r="B24" s="31" t="s">
        <v>52</v>
      </c>
      <c r="C24" s="174">
        <v>-13466.97</v>
      </c>
      <c r="D24" s="116">
        <v>19391.400000000001</v>
      </c>
    </row>
    <row r="25" spans="1:5" ht="21.75" customHeight="1">
      <c r="A25" s="38">
        <v>14</v>
      </c>
      <c r="B25" s="32" t="s">
        <v>48</v>
      </c>
      <c r="C25" s="175">
        <v>-3008814.65</v>
      </c>
      <c r="D25" s="179">
        <v>-2342980.08</v>
      </c>
      <c r="E25" s="50"/>
    </row>
    <row r="26" spans="1:5" ht="20.25" customHeight="1" thickBot="1">
      <c r="A26" s="41">
        <v>15</v>
      </c>
      <c r="B26" s="42" t="s">
        <v>49</v>
      </c>
      <c r="C26" s="176"/>
      <c r="D26" s="138"/>
    </row>
    <row r="27" spans="1:5" ht="25.5" customHeight="1" thickBot="1">
      <c r="A27" s="43">
        <v>16</v>
      </c>
      <c r="B27" s="44" t="s">
        <v>50</v>
      </c>
      <c r="C27" s="177">
        <v>-3008814.65</v>
      </c>
      <c r="D27" s="183">
        <v>-2342980.08</v>
      </c>
    </row>
    <row r="28" spans="1:5">
      <c r="A28" s="33"/>
      <c r="B28" s="25"/>
      <c r="C28" s="25"/>
      <c r="D28" s="25"/>
    </row>
    <row r="29" spans="1:5">
      <c r="A29" s="33"/>
      <c r="B29" s="25"/>
      <c r="C29" s="25"/>
      <c r="D29" s="25"/>
    </row>
    <row r="30" spans="1:5">
      <c r="A30" s="33"/>
      <c r="B30" s="25"/>
      <c r="C30" s="25"/>
      <c r="D30" s="25"/>
    </row>
    <row r="31" spans="1:5">
      <c r="A31" s="33"/>
      <c r="B31" s="25"/>
      <c r="C31" s="25"/>
      <c r="D31" s="25"/>
    </row>
    <row r="32" spans="1:5">
      <c r="A32" s="33"/>
      <c r="B32" s="25"/>
      <c r="C32" s="148"/>
      <c r="D32" s="25"/>
    </row>
    <row r="33" spans="1:4">
      <c r="A33" s="33"/>
      <c r="B33" s="25"/>
      <c r="C33" s="149"/>
      <c r="D33" s="25"/>
    </row>
    <row r="34" spans="1:4">
      <c r="A34" s="33"/>
      <c r="B34" s="25"/>
      <c r="C34" s="149"/>
      <c r="D34" s="25"/>
    </row>
    <row r="35" spans="1:4">
      <c r="A35" s="33"/>
      <c r="B35" s="25"/>
      <c r="C35" s="25"/>
      <c r="D35" s="25"/>
    </row>
    <row r="36" spans="1:4">
      <c r="A36" s="33"/>
      <c r="B36" s="25"/>
      <c r="C36" s="149"/>
      <c r="D36" s="25"/>
    </row>
    <row r="39" spans="1:4">
      <c r="C39" s="150"/>
    </row>
  </sheetData>
  <mergeCells count="5">
    <mergeCell ref="D3:D4"/>
    <mergeCell ref="B1:C1"/>
    <mergeCell ref="B2:C2"/>
    <mergeCell ref="B3:B4"/>
    <mergeCell ref="C3:C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2"/>
  <sheetViews>
    <sheetView topLeftCell="B1" workbookViewId="0">
      <selection activeCell="B2" sqref="B2:D2"/>
    </sheetView>
  </sheetViews>
  <sheetFormatPr defaultRowHeight="12.75"/>
  <cols>
    <col min="1" max="1" width="9.140625" style="1" hidden="1" customWidth="1"/>
    <col min="2" max="2" width="47" style="1" customWidth="1"/>
    <col min="3" max="3" width="21" style="146" customWidth="1"/>
    <col min="4" max="4" width="18.85546875" style="1" customWidth="1"/>
    <col min="5" max="16384" width="9.140625" style="1"/>
  </cols>
  <sheetData>
    <row r="1" spans="2:6">
      <c r="B1" s="1" t="s">
        <v>190</v>
      </c>
    </row>
    <row r="2" spans="2:6" ht="18">
      <c r="B2" s="215" t="s">
        <v>229</v>
      </c>
      <c r="C2" s="215"/>
      <c r="D2" s="215"/>
      <c r="E2" s="24"/>
      <c r="F2" s="24"/>
    </row>
    <row r="3" spans="2:6">
      <c r="C3" s="146">
        <v>2010</v>
      </c>
    </row>
    <row r="4" spans="2:6">
      <c r="B4" s="216" t="s">
        <v>74</v>
      </c>
      <c r="C4" s="217" t="s">
        <v>75</v>
      </c>
      <c r="D4" s="218" t="s">
        <v>76</v>
      </c>
    </row>
    <row r="5" spans="2:6">
      <c r="B5" s="216"/>
      <c r="C5" s="217"/>
      <c r="D5" s="218"/>
    </row>
    <row r="6" spans="2:6" s="45" customFormat="1" ht="27" customHeight="1">
      <c r="B6" s="46" t="s">
        <v>77</v>
      </c>
      <c r="C6" s="144">
        <v>-1333848</v>
      </c>
      <c r="D6" s="46"/>
    </row>
    <row r="7" spans="2:6" ht="21" customHeight="1">
      <c r="B7" s="47" t="s">
        <v>175</v>
      </c>
      <c r="C7" s="145">
        <v>4072724</v>
      </c>
      <c r="D7" s="47"/>
    </row>
    <row r="8" spans="2:6" ht="26.25" customHeight="1">
      <c r="B8" s="47" t="s">
        <v>78</v>
      </c>
      <c r="C8" s="145">
        <v>-1843206</v>
      </c>
      <c r="D8" s="47"/>
    </row>
    <row r="9" spans="2:6" ht="27.75" customHeight="1">
      <c r="B9" s="47" t="s">
        <v>79</v>
      </c>
      <c r="C9" s="145">
        <v>-3701258</v>
      </c>
      <c r="D9" s="47"/>
    </row>
    <row r="10" spans="2:6" ht="27" customHeight="1">
      <c r="B10" s="47" t="s">
        <v>70</v>
      </c>
      <c r="C10" s="145">
        <v>19391</v>
      </c>
      <c r="D10" s="47"/>
    </row>
    <row r="11" spans="2:6" ht="26.25" customHeight="1">
      <c r="B11" s="47" t="s">
        <v>71</v>
      </c>
      <c r="C11" s="145">
        <v>118500</v>
      </c>
      <c r="D11" s="47"/>
    </row>
    <row r="12" spans="2:6" ht="29.25" customHeight="1">
      <c r="B12" s="48" t="s">
        <v>80</v>
      </c>
      <c r="C12" s="145"/>
      <c r="D12" s="47"/>
    </row>
    <row r="13" spans="2:6" ht="24.75" customHeight="1">
      <c r="B13" s="48"/>
      <c r="C13" s="145"/>
      <c r="D13" s="47"/>
    </row>
    <row r="14" spans="2:6" ht="17.25" customHeight="1">
      <c r="B14" s="46" t="s">
        <v>81</v>
      </c>
      <c r="C14" s="147">
        <f>+C17</f>
        <v>129184</v>
      </c>
      <c r="D14" s="47"/>
    </row>
    <row r="15" spans="2:6" ht="24.75" customHeight="1">
      <c r="B15" s="47" t="s">
        <v>82</v>
      </c>
      <c r="C15" s="145"/>
      <c r="D15" s="47"/>
    </row>
    <row r="16" spans="2:6" ht="27" customHeight="1">
      <c r="B16" s="47" t="s">
        <v>176</v>
      </c>
      <c r="C16" s="145"/>
      <c r="D16" s="47"/>
    </row>
    <row r="17" spans="2:4" ht="24" customHeight="1">
      <c r="B17" s="47" t="s">
        <v>83</v>
      </c>
      <c r="C17" s="145">
        <v>129184</v>
      </c>
      <c r="D17" s="47"/>
    </row>
    <row r="18" spans="2:4" ht="23.25" customHeight="1">
      <c r="B18" s="47" t="s">
        <v>84</v>
      </c>
      <c r="C18" s="145"/>
      <c r="D18" s="47"/>
    </row>
    <row r="19" spans="2:4" ht="24.75" customHeight="1">
      <c r="B19" s="47" t="s">
        <v>85</v>
      </c>
      <c r="C19" s="145"/>
      <c r="D19" s="47"/>
    </row>
    <row r="20" spans="2:4" ht="24" customHeight="1">
      <c r="B20" s="48" t="s">
        <v>86</v>
      </c>
      <c r="C20" s="145"/>
      <c r="D20" s="47"/>
    </row>
    <row r="21" spans="2:4" ht="14.25" customHeight="1">
      <c r="B21" s="48"/>
      <c r="C21" s="145"/>
      <c r="D21" s="47"/>
    </row>
    <row r="22" spans="2:4" ht="15.75" customHeight="1">
      <c r="B22" s="46" t="s">
        <v>72</v>
      </c>
      <c r="C22" s="147">
        <f>+C24</f>
        <v>-125282</v>
      </c>
      <c r="D22" s="47"/>
    </row>
    <row r="23" spans="2:4" ht="25.5" customHeight="1">
      <c r="B23" s="47" t="s">
        <v>87</v>
      </c>
      <c r="C23" s="145"/>
      <c r="D23" s="47"/>
    </row>
    <row r="24" spans="2:4" ht="23.25" customHeight="1">
      <c r="B24" s="47" t="s">
        <v>88</v>
      </c>
      <c r="C24" s="145">
        <v>-125282</v>
      </c>
      <c r="D24" s="47"/>
    </row>
    <row r="25" spans="2:4" ht="23.25" customHeight="1">
      <c r="B25" s="47" t="s">
        <v>89</v>
      </c>
      <c r="C25" s="145"/>
      <c r="D25" s="47"/>
    </row>
    <row r="26" spans="2:4" ht="25.5" customHeight="1">
      <c r="B26" s="47" t="s">
        <v>90</v>
      </c>
      <c r="C26" s="145"/>
      <c r="D26" s="47"/>
    </row>
    <row r="27" spans="2:4" ht="26.25" customHeight="1">
      <c r="B27" s="48" t="s">
        <v>91</v>
      </c>
      <c r="C27" s="145"/>
      <c r="D27" s="47"/>
    </row>
    <row r="28" spans="2:4">
      <c r="B28" s="48"/>
      <c r="C28" s="145"/>
      <c r="D28" s="47"/>
    </row>
    <row r="29" spans="2:4" ht="14.25" customHeight="1">
      <c r="B29" s="46" t="s">
        <v>92</v>
      </c>
      <c r="C29" s="147">
        <f>+C22+C14+C6</f>
        <v>-1329946</v>
      </c>
      <c r="D29" s="151"/>
    </row>
    <row r="30" spans="2:4" ht="19.5" customHeight="1">
      <c r="B30" s="46" t="s">
        <v>93</v>
      </c>
      <c r="C30" s="147">
        <v>2571094</v>
      </c>
      <c r="D30" s="151"/>
    </row>
    <row r="31" spans="2:4" ht="26.25" customHeight="1">
      <c r="B31" s="46" t="s">
        <v>94</v>
      </c>
      <c r="C31" s="147">
        <v>271946</v>
      </c>
      <c r="D31" s="151"/>
    </row>
    <row r="32" spans="2:4">
      <c r="D32" s="143"/>
    </row>
  </sheetData>
  <mergeCells count="4">
    <mergeCell ref="B2:D2"/>
    <mergeCell ref="B4:B5"/>
    <mergeCell ref="C4:C5"/>
    <mergeCell ref="D4:D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8"/>
  <sheetViews>
    <sheetView topLeftCell="A22" workbookViewId="0">
      <selection sqref="A1:H18"/>
    </sheetView>
  </sheetViews>
  <sheetFormatPr defaultRowHeight="12.75"/>
  <cols>
    <col min="1" max="1" width="32.42578125" style="1" customWidth="1"/>
    <col min="2" max="2" width="10" style="1" bestFit="1" customWidth="1"/>
    <col min="3" max="3" width="11.7109375" style="1" customWidth="1"/>
    <col min="4" max="4" width="9.7109375" style="1" customWidth="1"/>
    <col min="5" max="5" width="9.140625" style="1"/>
    <col min="6" max="6" width="13.140625" style="1" customWidth="1"/>
    <col min="7" max="7" width="11" style="1" customWidth="1"/>
    <col min="8" max="8" width="13.42578125" style="1" customWidth="1"/>
    <col min="9" max="16384" width="9.140625" style="1"/>
  </cols>
  <sheetData>
    <row r="1" spans="1:8">
      <c r="A1" s="152" t="s">
        <v>207</v>
      </c>
      <c r="B1" s="152"/>
      <c r="C1" s="152"/>
    </row>
    <row r="2" spans="1:8">
      <c r="A2" s="1" t="s">
        <v>199</v>
      </c>
    </row>
    <row r="3" spans="1:8">
      <c r="A3" s="216"/>
      <c r="B3" s="219"/>
      <c r="C3" s="219"/>
      <c r="D3" s="219"/>
      <c r="E3" s="219"/>
      <c r="F3" s="219"/>
      <c r="G3" s="219"/>
      <c r="H3" s="219"/>
    </row>
    <row r="4" spans="1:8" ht="71.25" customHeight="1">
      <c r="A4" s="216"/>
      <c r="B4" s="51" t="s">
        <v>20</v>
      </c>
      <c r="C4" s="51" t="s">
        <v>95</v>
      </c>
      <c r="D4" s="51" t="s">
        <v>96</v>
      </c>
      <c r="E4" s="51" t="s">
        <v>97</v>
      </c>
      <c r="F4" s="51" t="s">
        <v>98</v>
      </c>
      <c r="G4" s="51" t="s">
        <v>99</v>
      </c>
      <c r="H4" s="51" t="s">
        <v>100</v>
      </c>
    </row>
    <row r="5" spans="1:8" ht="19.5" customHeight="1">
      <c r="A5" s="52" t="s">
        <v>177</v>
      </c>
      <c r="B5" s="47">
        <v>93526822</v>
      </c>
      <c r="C5" s="47"/>
      <c r="D5" s="47"/>
      <c r="E5" s="47"/>
      <c r="F5" s="47"/>
      <c r="G5" s="47">
        <v>-29848682</v>
      </c>
      <c r="H5" s="47">
        <v>66021120</v>
      </c>
    </row>
    <row r="6" spans="1:8">
      <c r="A6" s="52"/>
      <c r="B6" s="47"/>
      <c r="C6" s="47"/>
      <c r="D6" s="47"/>
      <c r="E6" s="47"/>
      <c r="F6" s="47"/>
      <c r="G6" s="47"/>
      <c r="H6" s="47"/>
    </row>
    <row r="7" spans="1:8" ht="25.5">
      <c r="A7" s="49" t="s">
        <v>101</v>
      </c>
      <c r="B7" s="47"/>
      <c r="C7" s="47"/>
      <c r="D7" s="47"/>
      <c r="E7" s="47"/>
      <c r="F7" s="47"/>
      <c r="G7" s="47"/>
      <c r="H7" s="47"/>
    </row>
    <row r="8" spans="1:8" ht="25.5" customHeight="1">
      <c r="A8" s="49" t="s">
        <v>191</v>
      </c>
      <c r="B8" s="47"/>
      <c r="C8" s="47"/>
      <c r="D8" s="47"/>
      <c r="E8" s="47"/>
      <c r="F8" s="47"/>
      <c r="G8" s="47"/>
      <c r="H8" s="47"/>
    </row>
    <row r="9" spans="1:8" ht="27" customHeight="1">
      <c r="A9" s="52" t="s">
        <v>102</v>
      </c>
      <c r="B9" s="47"/>
      <c r="C9" s="47"/>
      <c r="D9" s="47"/>
      <c r="E9" s="47"/>
      <c r="F9" s="47"/>
      <c r="G9" s="47">
        <v>-3008815</v>
      </c>
      <c r="H9" s="47">
        <v>-3008815</v>
      </c>
    </row>
    <row r="10" spans="1:8" ht="15" customHeight="1">
      <c r="A10" s="52" t="s">
        <v>192</v>
      </c>
      <c r="B10" s="47"/>
      <c r="C10" s="47"/>
      <c r="D10" s="47"/>
      <c r="E10" s="47"/>
      <c r="F10" s="47"/>
      <c r="G10" s="47"/>
      <c r="H10" s="47"/>
    </row>
    <row r="11" spans="1:8" ht="15" customHeight="1">
      <c r="A11" s="52" t="s">
        <v>193</v>
      </c>
      <c r="B11" s="47"/>
      <c r="C11" s="47"/>
      <c r="D11" s="47"/>
      <c r="E11" s="47"/>
      <c r="F11" s="47"/>
      <c r="G11" s="47"/>
      <c r="H11" s="47"/>
    </row>
    <row r="12" spans="1:8" ht="15" customHeight="1">
      <c r="A12" s="52" t="s">
        <v>194</v>
      </c>
      <c r="B12" s="47"/>
      <c r="C12" s="47"/>
      <c r="D12" s="47"/>
      <c r="E12" s="47"/>
      <c r="F12" s="47"/>
      <c r="G12" s="47"/>
      <c r="H12" s="47"/>
    </row>
    <row r="13" spans="1:8" ht="15.75" customHeight="1">
      <c r="A13" s="52" t="s">
        <v>198</v>
      </c>
      <c r="B13" s="47">
        <v>93526822</v>
      </c>
      <c r="C13" s="47"/>
      <c r="D13" s="47"/>
      <c r="E13" s="47"/>
      <c r="F13" s="47"/>
      <c r="G13" s="47">
        <v>-32857497</v>
      </c>
      <c r="H13" s="47">
        <v>-60669325</v>
      </c>
    </row>
    <row r="14" spans="1:8" ht="19.5" customHeight="1">
      <c r="A14" s="49" t="s">
        <v>195</v>
      </c>
      <c r="B14" s="47"/>
      <c r="C14" s="47"/>
      <c r="D14" s="47"/>
      <c r="E14" s="47"/>
      <c r="F14" s="47"/>
      <c r="G14" s="47"/>
      <c r="H14" s="47"/>
    </row>
    <row r="15" spans="1:8" ht="19.5" customHeight="1">
      <c r="A15" s="52" t="s">
        <v>192</v>
      </c>
      <c r="B15" s="47"/>
      <c r="C15" s="47"/>
      <c r="D15" s="47"/>
      <c r="E15" s="47"/>
      <c r="F15" s="47"/>
      <c r="G15" s="47"/>
      <c r="H15" s="47"/>
    </row>
    <row r="16" spans="1:8" ht="19.5" customHeight="1">
      <c r="A16" s="52" t="s">
        <v>196</v>
      </c>
      <c r="B16" s="47"/>
      <c r="C16" s="47"/>
      <c r="D16" s="47"/>
      <c r="E16" s="47"/>
      <c r="F16" s="47"/>
      <c r="G16" s="47"/>
      <c r="H16" s="47"/>
    </row>
    <row r="17" spans="1:8" ht="17.25" customHeight="1">
      <c r="A17" s="52" t="s">
        <v>197</v>
      </c>
      <c r="B17" s="47"/>
      <c r="C17" s="47"/>
      <c r="D17" s="47"/>
      <c r="E17" s="47"/>
      <c r="F17" s="47"/>
      <c r="G17" s="47"/>
      <c r="H17" s="47"/>
    </row>
    <row r="18" spans="1:8" ht="18" customHeight="1">
      <c r="A18" s="52" t="s">
        <v>208</v>
      </c>
      <c r="B18" s="47">
        <v>0</v>
      </c>
      <c r="C18" s="47"/>
      <c r="D18" s="47"/>
      <c r="E18" s="47"/>
      <c r="F18" s="47"/>
      <c r="G18" s="47">
        <v>0</v>
      </c>
      <c r="H18" s="47">
        <v>0</v>
      </c>
    </row>
  </sheetData>
  <mergeCells count="2">
    <mergeCell ref="A3:A4"/>
    <mergeCell ref="B3:H3"/>
  </mergeCells>
  <phoneticPr fontId="4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KOPERTINA</vt:lpstr>
      <vt:lpstr>AKTIV </vt:lpstr>
      <vt:lpstr>PASIV </vt:lpstr>
      <vt:lpstr>PASQYRA ADHURA -SHPENZIME</vt:lpstr>
      <vt:lpstr>PASQYRAT FLUKSIT  </vt:lpstr>
      <vt:lpstr>KAP 1</vt:lpstr>
      <vt:lpstr>Sheet1</vt:lpstr>
      <vt:lpstr>'PASIV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2011-03-26T13:10:10Z</cp:lastPrinted>
  <dcterms:created xsi:type="dcterms:W3CDTF">2008-02-26T13:09:03Z</dcterms:created>
  <dcterms:modified xsi:type="dcterms:W3CDTF">2019-02-03T14:14:00Z</dcterms:modified>
</cp:coreProperties>
</file>