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60" windowWidth="20490" windowHeight="670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107" i="17" l="1"/>
  <c r="D109" s="1"/>
  <c r="B107"/>
  <c r="B109" s="1"/>
  <c r="D92"/>
  <c r="B92"/>
  <c r="D75"/>
  <c r="B75"/>
  <c r="D55"/>
  <c r="D57" s="1"/>
  <c r="B55"/>
  <c r="D33"/>
  <c r="B33"/>
  <c r="B94" l="1"/>
  <c r="D94"/>
  <c r="D111"/>
  <c r="D113" s="1"/>
  <c r="B57"/>
  <c r="B11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<sst xmlns="http://schemas.openxmlformats.org/spreadsheetml/2006/main" count="520" uniqueCount="356">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</sst>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74" fillId="0" borderId="0" xfId="3185" applyNumberFormat="1" applyFont="1" applyFill="1" applyBorder="1" applyAlignment="1" applyProtection="1"/>
    <xf numFmtId="37" fontId="185" fillId="0" borderId="16" xfId="6595" applyNumberFormat="1" applyFont="1" applyFill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G106" sqref="G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391817</v>
      </c>
      <c r="C11" s="53"/>
      <c r="D11" s="65">
        <v>100568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4502070</v>
      </c>
      <c r="C18" s="53"/>
      <c r="D18" s="65">
        <v>5470833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4560293</v>
      </c>
      <c r="C21" s="53"/>
      <c r="D21" s="65">
        <v>588032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8506316</v>
      </c>
      <c r="C24" s="53"/>
      <c r="D24" s="65">
        <v>8511964</v>
      </c>
      <c r="E24" s="41"/>
    </row>
    <row r="25" spans="1:5">
      <c r="A25" s="66" t="s">
        <v>260</v>
      </c>
      <c r="B25" s="65">
        <v>144250</v>
      </c>
      <c r="C25" s="53"/>
      <c r="D25" s="65">
        <v>223704</v>
      </c>
      <c r="E25" s="41"/>
    </row>
    <row r="26" spans="1:5">
      <c r="A26" s="66" t="s">
        <v>261</v>
      </c>
      <c r="B26" s="65">
        <v>2423903</v>
      </c>
      <c r="C26" s="53"/>
      <c r="D26" s="65">
        <v>1990973</v>
      </c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20528649</v>
      </c>
      <c r="C33" s="58"/>
      <c r="D33" s="57">
        <f>SUM(D11:D32)</f>
        <v>16886074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282503863</v>
      </c>
      <c r="C44" s="53"/>
      <c r="D44" s="65">
        <v>261982263</v>
      </c>
      <c r="E44" s="41"/>
    </row>
    <row r="45" spans="1:5">
      <c r="A45" s="66" t="s">
        <v>291</v>
      </c>
      <c r="B45" s="65">
        <v>369792417</v>
      </c>
      <c r="C45" s="53"/>
      <c r="D45" s="65">
        <v>369913346</v>
      </c>
      <c r="E45" s="41"/>
    </row>
    <row r="46" spans="1:5">
      <c r="A46" s="66" t="s">
        <v>292</v>
      </c>
      <c r="B46" s="65">
        <v>20170282</v>
      </c>
      <c r="C46" s="53"/>
      <c r="D46" s="65">
        <v>20170282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672466562</v>
      </c>
      <c r="C55" s="58"/>
      <c r="D55" s="57">
        <f>SUM(D37:D54)</f>
        <v>652065891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692995211</v>
      </c>
      <c r="C57" s="68"/>
      <c r="D57" s="67">
        <f>D55+D33</f>
        <v>668951965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30970564</v>
      </c>
      <c r="C65" s="53"/>
      <c r="D65" s="65">
        <v>16784512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31561</v>
      </c>
      <c r="C69" s="53"/>
      <c r="D69" s="65">
        <v>452412</v>
      </c>
      <c r="E69" s="41"/>
    </row>
    <row r="70" spans="1:5">
      <c r="A70" s="66" t="s">
        <v>270</v>
      </c>
      <c r="B70" s="65">
        <v>574315</v>
      </c>
      <c r="C70" s="53"/>
      <c r="D70" s="65">
        <v>21901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31576440</v>
      </c>
      <c r="C75" s="58"/>
      <c r="D75" s="57">
        <f>SUM(D62:D74)</f>
        <v>17258825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>
        <v>36815296</v>
      </c>
      <c r="C81" s="53"/>
      <c r="D81" s="65">
        <v>21089509</v>
      </c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172091946</v>
      </c>
      <c r="C85" s="53"/>
      <c r="D85" s="65">
        <v>172091946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>
        <v>27583378</v>
      </c>
      <c r="C90" s="53"/>
      <c r="D90" s="65">
        <v>27583378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236490620</v>
      </c>
      <c r="C92" s="58"/>
      <c r="D92" s="57">
        <f>SUM(D78:D91)</f>
        <v>220764833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268067060</v>
      </c>
      <c r="C94" s="68"/>
      <c r="D94" s="69">
        <f>D75+D92</f>
        <v>238023658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454509000</v>
      </c>
      <c r="C97" s="53"/>
      <c r="D97" s="65">
        <v>454509000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697</v>
      </c>
      <c r="C103" s="53"/>
      <c r="D103" s="65">
        <v>696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-23581390</v>
      </c>
      <c r="C105" s="64"/>
      <c r="D105" s="65">
        <v>-19222667</v>
      </c>
      <c r="E105" s="41"/>
    </row>
    <row r="106" spans="1:5">
      <c r="A106" s="49" t="s">
        <v>245</v>
      </c>
      <c r="B106" s="65">
        <v>-6000156</v>
      </c>
      <c r="C106" s="53"/>
      <c r="D106" s="65">
        <v>-4358722</v>
      </c>
      <c r="E106" s="41"/>
    </row>
    <row r="107" spans="1:5" ht="18" customHeight="1">
      <c r="A107" s="49" t="s">
        <v>248</v>
      </c>
      <c r="B107" s="61">
        <f>SUM(B97:B106)</f>
        <v>424928151</v>
      </c>
      <c r="C107" s="62"/>
      <c r="D107" s="61">
        <f>SUM(D97:D106)</f>
        <v>430928307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424928151</v>
      </c>
      <c r="C109" s="68"/>
      <c r="D109" s="69">
        <f>SUM(D107:D108)</f>
        <v>430928307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692995211</v>
      </c>
      <c r="C111" s="68"/>
      <c r="D111" s="67">
        <f>D94+D109</f>
        <v>668951965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42" sqref="D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>
        <v>2050337</v>
      </c>
      <c r="C9" s="86"/>
      <c r="D9" s="85">
        <v>3816166</v>
      </c>
      <c r="E9" s="85"/>
      <c r="F9" s="87" t="s">
        <v>303</v>
      </c>
    </row>
    <row r="10" spans="1:6">
      <c r="A10" s="88" t="s">
        <v>304</v>
      </c>
      <c r="B10" s="89"/>
      <c r="C10" s="86"/>
      <c r="D10" s="89"/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>
        <v>844480</v>
      </c>
      <c r="C14" s="86"/>
      <c r="D14" s="89">
        <v>2856602</v>
      </c>
      <c r="E14" s="85"/>
      <c r="F14" s="90" t="s">
        <v>311</v>
      </c>
    </row>
    <row r="15" spans="1:6">
      <c r="A15" s="84" t="s">
        <v>312</v>
      </c>
      <c r="B15" s="89">
        <v>432930</v>
      </c>
      <c r="C15" s="86"/>
      <c r="D15" s="89">
        <v>429658</v>
      </c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-381494</v>
      </c>
      <c r="C19" s="86"/>
      <c r="D19" s="89">
        <v>-1048787</v>
      </c>
      <c r="E19" s="85"/>
      <c r="F19" s="75"/>
    </row>
    <row r="20" spans="1:6">
      <c r="A20" s="88" t="s">
        <v>316</v>
      </c>
      <c r="B20" s="89"/>
      <c r="C20" s="86"/>
      <c r="D20" s="89"/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-5265270</v>
      </c>
      <c r="C22" s="86"/>
      <c r="D22" s="89">
        <v>-4710690</v>
      </c>
      <c r="E22" s="85"/>
      <c r="F22" s="75"/>
    </row>
    <row r="23" spans="1:6">
      <c r="A23" s="88" t="s">
        <v>319</v>
      </c>
      <c r="B23" s="89">
        <v>-836488</v>
      </c>
      <c r="C23" s="86"/>
      <c r="D23" s="89">
        <v>-849887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/>
      <c r="C26" s="86"/>
      <c r="D26" s="89"/>
      <c r="E26" s="85"/>
      <c r="F26" s="75"/>
    </row>
    <row r="27" spans="1:6">
      <c r="A27" s="84" t="s">
        <v>323</v>
      </c>
      <c r="B27" s="89">
        <v>-2844686</v>
      </c>
      <c r="C27" s="86"/>
      <c r="D27" s="89">
        <v>-4838988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>
        <v>35</v>
      </c>
      <c r="C32" s="86"/>
      <c r="D32" s="89">
        <v>155</v>
      </c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93"/>
    </row>
    <row r="42" spans="1:6" ht="15.75" thickBot="1">
      <c r="A42" s="84" t="s">
        <v>338</v>
      </c>
      <c r="B42" s="94">
        <v>-6000156</v>
      </c>
      <c r="C42" s="95"/>
      <c r="D42" s="96">
        <f>SUM(D9:D41)</f>
        <v>-4345771</v>
      </c>
      <c r="E42" s="97"/>
      <c r="F42" s="93"/>
    </row>
    <row r="43" spans="1:6" ht="15.75" thickTop="1">
      <c r="A43" s="84" t="s">
        <v>339</v>
      </c>
      <c r="B43" s="95"/>
      <c r="C43" s="95"/>
      <c r="D43" s="95"/>
      <c r="E43" s="97"/>
      <c r="F43" s="75"/>
    </row>
    <row r="44" spans="1:6">
      <c r="A44" s="88" t="s">
        <v>340</v>
      </c>
      <c r="B44" s="89"/>
      <c r="C44" s="86"/>
      <c r="D44" s="89">
        <v>-12951</v>
      </c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 ht="15.75" thickBot="1">
      <c r="A47" s="84" t="s">
        <v>343</v>
      </c>
      <c r="B47" s="94">
        <v>-6000156</v>
      </c>
      <c r="C47" s="97"/>
      <c r="D47" s="94">
        <v>-4358722</v>
      </c>
      <c r="E47" s="97"/>
      <c r="F47" s="75"/>
    </row>
    <row r="48" spans="1:6" ht="16.5" thickTop="1" thickBot="1">
      <c r="A48" s="98"/>
      <c r="B48" s="99"/>
      <c r="C48" s="99"/>
      <c r="D48" s="99"/>
      <c r="E48" s="100"/>
      <c r="F48" s="75"/>
    </row>
    <row r="49" spans="1:6" ht="15.75" thickTop="1">
      <c r="A49" s="101" t="s">
        <v>344</v>
      </c>
      <c r="B49" s="102"/>
      <c r="C49" s="102"/>
      <c r="D49" s="102"/>
      <c r="E49" s="100"/>
      <c r="F49" s="75"/>
    </row>
    <row r="50" spans="1:6">
      <c r="A50" s="88" t="s">
        <v>345</v>
      </c>
      <c r="B50" s="103"/>
      <c r="C50" s="102"/>
      <c r="D50" s="103"/>
      <c r="E50" s="85"/>
      <c r="F50" s="75"/>
    </row>
    <row r="51" spans="1:6">
      <c r="A51" s="88" t="s">
        <v>346</v>
      </c>
      <c r="B51" s="103"/>
      <c r="C51" s="102"/>
      <c r="D51" s="103"/>
      <c r="E51" s="85"/>
      <c r="F51" s="75"/>
    </row>
    <row r="52" spans="1:6">
      <c r="A52" s="88" t="s">
        <v>347</v>
      </c>
      <c r="B52" s="103"/>
      <c r="C52" s="102"/>
      <c r="D52" s="103"/>
      <c r="E52" s="83"/>
      <c r="F52" s="75"/>
    </row>
    <row r="53" spans="1:6" ht="15" customHeight="1">
      <c r="A53" s="88" t="s">
        <v>348</v>
      </c>
      <c r="B53" s="103"/>
      <c r="C53" s="102"/>
      <c r="D53" s="103"/>
      <c r="E53" s="104"/>
      <c r="F53" s="105"/>
    </row>
    <row r="54" spans="1:6">
      <c r="A54" s="106" t="s">
        <v>349</v>
      </c>
      <c r="B54" s="103"/>
      <c r="C54" s="102"/>
      <c r="D54" s="103"/>
      <c r="E54" s="107"/>
      <c r="F54" s="105"/>
    </row>
    <row r="55" spans="1:6">
      <c r="A55" s="101" t="s">
        <v>350</v>
      </c>
      <c r="B55" s="108">
        <f>SUM(B50:B54)</f>
        <v>0</v>
      </c>
      <c r="C55" s="109"/>
      <c r="D55" s="108">
        <f>SUM(D50:D54)</f>
        <v>0</v>
      </c>
      <c r="E55" s="104"/>
      <c r="F55" s="105"/>
    </row>
    <row r="56" spans="1:6">
      <c r="A56" s="110"/>
      <c r="B56" s="111"/>
      <c r="C56" s="112"/>
      <c r="D56" s="111"/>
      <c r="E56" s="104"/>
      <c r="F56" s="105"/>
    </row>
    <row r="57" spans="1:6" ht="15.75" thickBot="1">
      <c r="A57" s="101" t="s">
        <v>351</v>
      </c>
      <c r="B57" s="94">
        <v>-6000156</v>
      </c>
      <c r="C57" s="113"/>
      <c r="D57" s="94">
        <v>-4358722</v>
      </c>
      <c r="E57" s="104"/>
      <c r="F57" s="105"/>
    </row>
    <row r="58" spans="1:6" ht="15.75" thickTop="1">
      <c r="A58" s="110"/>
      <c r="B58" s="111"/>
      <c r="C58" s="112"/>
      <c r="D58" s="111"/>
      <c r="E58" s="104"/>
      <c r="F58" s="105"/>
    </row>
    <row r="59" spans="1:6">
      <c r="A59" s="114" t="s">
        <v>352</v>
      </c>
      <c r="B59" s="111"/>
      <c r="C59" s="112"/>
      <c r="D59" s="111"/>
      <c r="E59" s="115"/>
      <c r="F59" s="116"/>
    </row>
    <row r="60" spans="1:6">
      <c r="A60" s="110" t="s">
        <v>353</v>
      </c>
      <c r="B60" s="89"/>
      <c r="C60" s="85"/>
      <c r="D60" s="89"/>
      <c r="E60" s="115"/>
      <c r="F60" s="116"/>
    </row>
    <row r="61" spans="1:6">
      <c r="A61" s="110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2021-05-15T13:34:23Z</dcterms:modified>
</cp:coreProperties>
</file>