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815" tabRatio="801"/>
  </bookViews>
  <sheets>
    <sheet name="1-Pasqyra e Pozicioni Financiar" sheetId="19" r:id="rId1"/>
    <sheet name="2.1-Pasqyra e Perform. (natyra)" sheetId="18" r:id="rId2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<sst xmlns="http://schemas.openxmlformats.org/spreadsheetml/2006/main" count="166" uniqueCount="146">
  <si>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</si>
  <si>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</si>
  <si>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</si>
  <si>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</si>
  <si>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</si>
  <si>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</si>
  <si>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</si>
  <si>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</si>
  <si>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</si>
  <si>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</si>
  <si>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</si>
  <si>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</si>
  <si>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</si>
  <si>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</si>
  <si>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</si>
  <si>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</si>
  <si>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</si>
  <si>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</si>
  <si>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</si>
  <si>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</si>
  <si>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</si>
  <si>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</si>
  <si>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</si>
  <si>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</si>
  <si>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</si>
  <si>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</si>
  <si>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</si>
  <si>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</si>
  <si>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</si>
  <si>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</si>
  <si>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</si>
  <si>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</si>
  <si>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</si>
  <si>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</si>
  <si>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</si>
  <si>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</si>
  <si>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</si>
  <si>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</si>
  <si>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</si>
  <si>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</si>
  <si>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</si>
  <si>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</si>
  <si>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</si>
  <si>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</si>
  <si>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</si>
  <si>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</si>
  <si>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</si>
  <si>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</si>
  <si>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</si>
  <si>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</si>
  <si>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</si>
  <si>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</si>
  <si>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</si>
  <si>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Qendra e Rregjistrimit te Aksioneve sh.a Tirane</t>
  </si>
  <si>
    <t>NIPT nga sistemi  K31422103G</t>
  </si>
  <si>
    <t>Pasqyrat financiare te vitit  2019</t>
  </si>
  <si>
    <t>Lek/Mije Lek/Miljon Lek  Lek</t>
  </si>
  <si>
    <t>Zhvleresimi i aktiveve afatshkurtera</t>
  </si>
  <si>
    <t>Pasqyrat financiare te vitit 2019</t>
  </si>
  <si>
    <t>Lek/Mije Lek/Miljon Lek    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</si>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</sst>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3185" applyFont="1"/>
    <xf numFmtId="0" fontId="166" fillId="0" borderId="0" xfId="3185" applyNumberFormat="1" applyFont="1" applyFill="1" applyBorder="1" applyAlignment="1" applyProtection="1">
      <alignment horizontal="center"/>
    </xf>
    <xf numFmtId="0" fontId="166" fillId="0" borderId="0" xfId="3185" applyNumberFormat="1" applyFont="1" applyFill="1" applyBorder="1" applyAlignment="1" applyProtection="1"/>
    <xf numFmtId="0" fontId="176" fillId="0" borderId="0" xfId="3185" applyFont="1"/>
    <xf numFmtId="0" fontId="169" fillId="0" borderId="0" xfId="3185" applyNumberFormat="1" applyFont="1" applyFill="1" applyBorder="1" applyAlignment="1" applyProtection="1"/>
    <xf numFmtId="0" fontId="179" fillId="0" borderId="0" xfId="3185" applyFont="1" applyBorder="1" applyAlignment="1"/>
    <xf numFmtId="3" fontId="170" fillId="0" borderId="0" xfId="3185" applyNumberFormat="1" applyFont="1" applyBorder="1" applyAlignment="1">
      <alignment horizontal="center" vertical="center"/>
    </xf>
    <xf numFmtId="3" fontId="180" fillId="0" borderId="0" xfId="3185" applyNumberFormat="1" applyFont="1" applyBorder="1" applyAlignment="1">
      <alignment vertical="center"/>
    </xf>
    <xf numFmtId="0" fontId="170" fillId="0" borderId="0" xfId="3275" applyFont="1" applyFill="1" applyBorder="1" applyAlignment="1">
      <alignment horizontal="left" vertical="center"/>
    </xf>
    <xf numFmtId="0" fontId="171" fillId="0" borderId="0" xfId="3185" applyFont="1"/>
    <xf numFmtId="0" fontId="171" fillId="0" borderId="0" xfId="3185" applyFont="1" applyBorder="1"/>
    <xf numFmtId="0" fontId="169" fillId="0" borderId="0" xfId="3185" applyNumberFormat="1" applyFont="1" applyFill="1" applyBorder="1" applyAlignment="1" applyProtection="1">
      <alignment wrapText="1"/>
    </xf>
    <xf numFmtId="37" fontId="171" fillId="59" borderId="0" xfId="3185" applyNumberFormat="1" applyFont="1" applyFill="1"/>
    <xf numFmtId="37" fontId="171" fillId="0" borderId="0" xfId="3185" applyNumberFormat="1" applyFont="1" applyBorder="1"/>
    <xf numFmtId="37" fontId="175" fillId="0" borderId="0" xfId="3185" applyNumberFormat="1" applyFont="1"/>
    <xf numFmtId="0" fontId="173" fillId="0" borderId="0" xfId="3185" applyNumberFormat="1" applyFont="1" applyFill="1" applyBorder="1" applyAlignment="1" applyProtection="1">
      <alignment horizontal="left" wrapText="1" indent="2"/>
    </xf>
    <xf numFmtId="37" fontId="171" fillId="0" borderId="0" xfId="3185" applyNumberFormat="1" applyFont="1"/>
    <xf numFmtId="37" fontId="170" fillId="0" borderId="25" xfId="3185" applyNumberFormat="1" applyFont="1" applyBorder="1" applyAlignment="1">
      <alignment vertical="center"/>
    </xf>
    <xf numFmtId="37" fontId="170" fillId="0" borderId="0" xfId="3185" applyNumberFormat="1" applyFont="1" applyBorder="1" applyAlignment="1">
      <alignment vertical="center"/>
    </xf>
    <xf numFmtId="37" fontId="180" fillId="0" borderId="0" xfId="3185" applyNumberFormat="1" applyFont="1" applyBorder="1" applyAlignment="1">
      <alignment vertical="center"/>
    </xf>
    <xf numFmtId="37" fontId="170" fillId="0" borderId="15" xfId="3185" applyNumberFormat="1" applyFont="1" applyFill="1" applyBorder="1" applyAlignment="1">
      <alignment vertical="center"/>
    </xf>
    <xf numFmtId="37" fontId="170" fillId="0" borderId="0" xfId="3185" applyNumberFormat="1" applyFont="1" applyFill="1" applyBorder="1" applyAlignment="1">
      <alignment vertical="center"/>
    </xf>
    <xf numFmtId="0" fontId="170" fillId="0" borderId="0" xfId="3275" applyFont="1" applyFill="1" applyBorder="1" applyAlignment="1">
      <alignment vertical="center"/>
    </xf>
    <xf numFmtId="37" fontId="170" fillId="0" borderId="26" xfId="3185" applyNumberFormat="1" applyFont="1" applyFill="1" applyBorder="1" applyAlignment="1">
      <alignment vertical="center"/>
    </xf>
    <xf numFmtId="37" fontId="171" fillId="0" borderId="0" xfId="3185" applyNumberFormat="1" applyFont="1" applyFill="1" applyBorder="1"/>
    <xf numFmtId="37" fontId="175" fillId="0" borderId="25" xfId="3185" applyNumberFormat="1" applyFont="1" applyBorder="1"/>
    <xf numFmtId="37" fontId="175" fillId="0" borderId="0" xfId="3185" applyNumberFormat="1" applyFont="1" applyBorder="1"/>
    <xf numFmtId="0" fontId="172" fillId="0" borderId="0" xfId="3185" applyNumberFormat="1" applyFont="1" applyFill="1" applyBorder="1" applyAlignment="1" applyProtection="1">
      <alignment wrapText="1"/>
    </xf>
    <xf numFmtId="37" fontId="171" fillId="0" borderId="0" xfId="3185" applyNumberFormat="1" applyFont="1" applyFill="1"/>
    <xf numFmtId="14" fontId="168" fillId="0" borderId="0" xfId="3275" applyNumberFormat="1" applyFont="1" applyFill="1" applyBorder="1" applyAlignment="1">
      <alignment horizontal="center" vertical="center"/>
    </xf>
    <xf numFmtId="0" fontId="169" fillId="0" borderId="0" xfId="3185" applyNumberFormat="1" applyFont="1" applyFill="1" applyBorder="1" applyAlignment="1" applyProtection="1">
      <alignment vertical="top" wrapText="1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81" fillId="0" borderId="0" xfId="3507" applyNumberFormat="1" applyFont="1" applyFill="1" applyBorder="1" applyAlignment="1">
      <alignment vertical="center"/>
    </xf>
    <xf numFmtId="37" fontId="181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A7" sqref="A7"/>
    </sheetView>
  </sheetViews>
  <sheetFormatPr defaultColWidth="9.140625" defaultRowHeight="15"/>
  <cols>
    <col min="1" max="1" width="83.42578125" style="49" customWidth="1"/>
    <col min="2" max="2" width="15.7109375" style="48" customWidth="1"/>
    <col min="3" max="3" width="2.28515625" style="48" customWidth="1"/>
    <col min="4" max="4" width="15.7109375" style="48" customWidth="1"/>
    <col min="5" max="5" width="2.42578125" style="48" customWidth="1"/>
    <col min="6" max="6" width="10.5703125" style="49" bestFit="1" customWidth="1"/>
    <col min="7" max="16384" width="9.140625" style="49"/>
  </cols>
  <sheetData>
    <row r="1" spans="1:5">
      <c r="A1" s="47" t="s">
        <v>58</v>
      </c>
    </row>
    <row r="2" spans="1:5">
      <c r="A2" s="50" t="s">
        <v>53</v>
      </c>
    </row>
    <row r="3" spans="1:5">
      <c r="A3" s="50" t="s">
        <v>54</v>
      </c>
    </row>
    <row r="4" spans="1:5">
      <c r="A4" s="50" t="s">
        <v>59</v>
      </c>
    </row>
    <row r="5" spans="1:5">
      <c r="A5" s="51" t="s">
        <v>60</v>
      </c>
    </row>
    <row r="6" spans="1:5">
      <c r="A6" s="52"/>
      <c r="B6" s="53" t="s">
        <v>2</v>
      </c>
      <c r="C6" s="53"/>
      <c r="D6" s="53" t="s">
        <v>2</v>
      </c>
    </row>
    <row r="7" spans="1:5">
      <c r="A7" s="52"/>
      <c r="B7" s="53" t="s">
        <v>3</v>
      </c>
      <c r="C7" s="53"/>
      <c r="D7" s="53" t="s">
        <v>4</v>
      </c>
      <c r="E7" s="49"/>
    </row>
    <row r="8" spans="1:5">
      <c r="A8" s="51" t="s">
        <v>61</v>
      </c>
      <c r="B8" s="54"/>
      <c r="C8" s="54"/>
      <c r="D8" s="54"/>
      <c r="E8" s="49"/>
    </row>
    <row r="9" spans="1:5">
      <c r="A9" s="51"/>
      <c r="B9" s="54"/>
      <c r="C9" s="54"/>
      <c r="D9" s="54"/>
      <c r="E9" s="49"/>
    </row>
    <row r="10" spans="1:5">
      <c r="A10" s="55" t="s">
        <v>62</v>
      </c>
      <c r="B10" s="56"/>
      <c r="C10" s="57"/>
      <c r="D10" s="56"/>
      <c r="E10" s="49"/>
    </row>
    <row r="11" spans="1:5">
      <c r="A11" s="58" t="s">
        <v>63</v>
      </c>
      <c r="B11" s="59">
        <v>11817027</v>
      </c>
      <c r="C11" s="60"/>
      <c r="D11" s="59">
        <v>7452406</v>
      </c>
      <c r="E11" s="49"/>
    </row>
    <row r="12" spans="1:5">
      <c r="A12" s="58" t="s">
        <v>64</v>
      </c>
      <c r="B12" s="61"/>
      <c r="C12" s="60"/>
      <c r="D12" s="61"/>
      <c r="E12" s="49"/>
    </row>
    <row r="13" spans="1:5" ht="16.5" customHeight="1">
      <c r="A13" s="62" t="s">
        <v>65</v>
      </c>
      <c r="B13" s="59">
        <v>0</v>
      </c>
      <c r="C13" s="60"/>
      <c r="D13" s="59">
        <v>0</v>
      </c>
      <c r="E13" s="49"/>
    </row>
    <row r="14" spans="1:5" ht="16.5" customHeight="1">
      <c r="A14" s="62" t="s">
        <v>66</v>
      </c>
      <c r="B14" s="59"/>
      <c r="C14" s="60"/>
      <c r="D14" s="59"/>
      <c r="E14" s="49"/>
    </row>
    <row r="15" spans="1:5">
      <c r="A15" s="62" t="s">
        <v>67</v>
      </c>
      <c r="B15" s="59">
        <v>0</v>
      </c>
      <c r="C15" s="60"/>
      <c r="D15" s="59">
        <v>0</v>
      </c>
      <c r="E15" s="49"/>
    </row>
    <row r="16" spans="1:5">
      <c r="A16" s="62" t="s">
        <v>68</v>
      </c>
      <c r="B16" s="59">
        <v>0</v>
      </c>
      <c r="C16" s="60"/>
      <c r="D16" s="59">
        <v>0</v>
      </c>
      <c r="E16" s="49"/>
    </row>
    <row r="17" spans="1:5">
      <c r="A17" s="58" t="s">
        <v>69</v>
      </c>
      <c r="B17" s="61"/>
      <c r="C17" s="60"/>
      <c r="D17" s="61"/>
      <c r="E17" s="49"/>
    </row>
    <row r="18" spans="1:5">
      <c r="A18" s="62" t="s">
        <v>70</v>
      </c>
      <c r="B18" s="59">
        <v>594186</v>
      </c>
      <c r="C18" s="60"/>
      <c r="D18" s="59">
        <v>1881494</v>
      </c>
      <c r="E18" s="49"/>
    </row>
    <row r="19" spans="1:5" ht="16.5" customHeight="1">
      <c r="A19" s="62" t="s">
        <v>71</v>
      </c>
      <c r="B19" s="59"/>
      <c r="C19" s="60"/>
      <c r="D19" s="59"/>
      <c r="E19" s="49"/>
    </row>
    <row r="20" spans="1:5" ht="16.5" customHeight="1">
      <c r="A20" s="62" t="s">
        <v>72</v>
      </c>
      <c r="B20" s="59"/>
      <c r="C20" s="60"/>
      <c r="D20" s="59"/>
      <c r="E20" s="49"/>
    </row>
    <row r="21" spans="1:5">
      <c r="A21" s="62" t="s">
        <v>73</v>
      </c>
      <c r="B21" s="59">
        <v>361196</v>
      </c>
      <c r="C21" s="60"/>
      <c r="D21" s="59">
        <v>876437</v>
      </c>
      <c r="E21" s="49"/>
    </row>
    <row r="22" spans="1:5">
      <c r="A22" s="62" t="s">
        <v>74</v>
      </c>
      <c r="B22" s="59"/>
      <c r="C22" s="60"/>
      <c r="D22" s="59"/>
      <c r="E22" s="49"/>
    </row>
    <row r="23" spans="1:5">
      <c r="A23" s="58" t="s">
        <v>75</v>
      </c>
      <c r="B23" s="63"/>
      <c r="C23" s="60"/>
      <c r="D23" s="63"/>
      <c r="E23" s="49"/>
    </row>
    <row r="24" spans="1:5">
      <c r="A24" s="62" t="s">
        <v>76</v>
      </c>
      <c r="B24" s="59">
        <v>0</v>
      </c>
      <c r="C24" s="60"/>
      <c r="D24" s="59">
        <v>0</v>
      </c>
      <c r="E24" s="49"/>
    </row>
    <row r="25" spans="1:5">
      <c r="A25" s="62" t="s">
        <v>77</v>
      </c>
      <c r="B25" s="59">
        <v>0</v>
      </c>
      <c r="C25" s="60"/>
      <c r="D25" s="59">
        <v>0</v>
      </c>
      <c r="E25" s="49"/>
    </row>
    <row r="26" spans="1:5">
      <c r="A26" s="62" t="s">
        <v>78</v>
      </c>
      <c r="B26" s="59">
        <v>0</v>
      </c>
      <c r="C26" s="60"/>
      <c r="D26" s="59">
        <v>0</v>
      </c>
      <c r="E26" s="49"/>
    </row>
    <row r="27" spans="1:5">
      <c r="A27" s="62" t="s">
        <v>79</v>
      </c>
      <c r="B27" s="59">
        <v>0</v>
      </c>
      <c r="C27" s="60"/>
      <c r="D27" s="59">
        <v>0</v>
      </c>
      <c r="E27" s="49"/>
    </row>
    <row r="28" spans="1:5">
      <c r="A28" s="62" t="s">
        <v>80</v>
      </c>
      <c r="B28" s="59">
        <v>0</v>
      </c>
      <c r="C28" s="60"/>
      <c r="D28" s="59">
        <v>0</v>
      </c>
      <c r="E28" s="49"/>
    </row>
    <row r="29" spans="1:5">
      <c r="A29" s="62" t="s">
        <v>81</v>
      </c>
      <c r="B29" s="59">
        <v>0</v>
      </c>
      <c r="C29" s="60"/>
      <c r="D29" s="59">
        <v>0</v>
      </c>
      <c r="E29" s="49"/>
    </row>
    <row r="30" spans="1:5">
      <c r="A30" s="62" t="s">
        <v>82</v>
      </c>
      <c r="B30" s="59">
        <v>0</v>
      </c>
      <c r="C30" s="60"/>
      <c r="D30" s="59">
        <v>0</v>
      </c>
      <c r="E30" s="49"/>
    </row>
    <row r="31" spans="1:5">
      <c r="A31" s="58" t="s">
        <v>83</v>
      </c>
      <c r="B31" s="59">
        <v>0</v>
      </c>
      <c r="C31" s="60"/>
      <c r="D31" s="59">
        <v>0</v>
      </c>
      <c r="E31" s="49"/>
    </row>
    <row r="32" spans="1:5">
      <c r="A32" s="58" t="s">
        <v>84</v>
      </c>
      <c r="B32" s="59">
        <v>0</v>
      </c>
      <c r="C32" s="60"/>
      <c r="D32" s="59">
        <v>0</v>
      </c>
      <c r="E32" s="49"/>
    </row>
    <row r="33" spans="1:5">
      <c r="A33" s="58" t="s">
        <v>85</v>
      </c>
      <c r="B33" s="64">
        <f>SUM(B11:B32)</f>
        <v>12772409</v>
      </c>
      <c r="C33" s="65"/>
      <c r="D33" s="64">
        <f>SUM(D11:D32)</f>
        <v>10210337</v>
      </c>
      <c r="E33" s="49"/>
    </row>
    <row r="34" spans="1:5">
      <c r="A34" s="58"/>
      <c r="B34" s="63"/>
      <c r="C34" s="60"/>
      <c r="D34" s="63"/>
      <c r="E34" s="49"/>
    </row>
    <row r="35" spans="1:5">
      <c r="A35" s="58" t="s">
        <v>86</v>
      </c>
      <c r="B35" s="63"/>
      <c r="C35" s="60"/>
      <c r="D35" s="63"/>
      <c r="E35" s="49"/>
    </row>
    <row r="36" spans="1:5">
      <c r="A36" s="58" t="s">
        <v>87</v>
      </c>
      <c r="B36" s="63"/>
      <c r="C36" s="60"/>
      <c r="D36" s="63"/>
      <c r="E36" s="49"/>
    </row>
    <row r="37" spans="1:5">
      <c r="A37" s="62" t="s">
        <v>88</v>
      </c>
      <c r="B37" s="59">
        <v>0</v>
      </c>
      <c r="C37" s="60"/>
      <c r="D37" s="59">
        <v>0</v>
      </c>
      <c r="E37" s="49"/>
    </row>
    <row r="38" spans="1:5">
      <c r="A38" s="62" t="s">
        <v>89</v>
      </c>
      <c r="B38" s="59">
        <v>0</v>
      </c>
      <c r="C38" s="60"/>
      <c r="D38" s="59">
        <v>0</v>
      </c>
      <c r="E38" s="49"/>
    </row>
    <row r="39" spans="1:5">
      <c r="A39" s="62" t="s">
        <v>90</v>
      </c>
      <c r="B39" s="59">
        <v>0</v>
      </c>
      <c r="C39" s="60"/>
      <c r="D39" s="59">
        <v>0</v>
      </c>
      <c r="E39" s="49"/>
    </row>
    <row r="40" spans="1:5">
      <c r="A40" s="62" t="s">
        <v>91</v>
      </c>
      <c r="B40" s="59">
        <v>0</v>
      </c>
      <c r="C40" s="60"/>
      <c r="D40" s="59">
        <v>0</v>
      </c>
      <c r="E40" s="49"/>
    </row>
    <row r="41" spans="1:5">
      <c r="A41" s="62" t="s">
        <v>92</v>
      </c>
      <c r="B41" s="59">
        <v>0</v>
      </c>
      <c r="C41" s="60"/>
      <c r="D41" s="59">
        <v>0</v>
      </c>
      <c r="E41" s="49"/>
    </row>
    <row r="42" spans="1:5">
      <c r="A42" s="62" t="s">
        <v>93</v>
      </c>
      <c r="B42" s="59">
        <v>0</v>
      </c>
      <c r="C42" s="60"/>
      <c r="D42" s="59">
        <v>0</v>
      </c>
      <c r="E42" s="49"/>
    </row>
    <row r="43" spans="1:5">
      <c r="A43" s="58" t="s">
        <v>94</v>
      </c>
      <c r="B43" s="63"/>
      <c r="C43" s="60"/>
      <c r="D43" s="63"/>
      <c r="E43" s="49"/>
    </row>
    <row r="44" spans="1:5">
      <c r="A44" s="62" t="s">
        <v>95</v>
      </c>
      <c r="B44" s="59">
        <v>0</v>
      </c>
      <c r="C44" s="60"/>
      <c r="D44" s="59">
        <v>0</v>
      </c>
      <c r="E44" s="49"/>
    </row>
    <row r="45" spans="1:5">
      <c r="A45" s="62" t="s">
        <v>96</v>
      </c>
      <c r="B45" s="59">
        <v>0</v>
      </c>
      <c r="C45" s="60"/>
      <c r="D45" s="59">
        <v>0</v>
      </c>
      <c r="E45" s="49"/>
    </row>
    <row r="46" spans="1:5">
      <c r="A46" s="62" t="s">
        <v>97</v>
      </c>
      <c r="B46" s="59">
        <v>363480</v>
      </c>
      <c r="C46" s="60"/>
      <c r="D46" s="59">
        <v>399223</v>
      </c>
      <c r="E46" s="49"/>
    </row>
    <row r="47" spans="1:5">
      <c r="A47" s="62" t="s">
        <v>98</v>
      </c>
      <c r="B47" s="59">
        <v>0</v>
      </c>
      <c r="C47" s="60"/>
      <c r="D47" s="59">
        <v>0</v>
      </c>
      <c r="E47" s="49"/>
    </row>
    <row r="48" spans="1:5">
      <c r="A48" s="62" t="s">
        <v>99</v>
      </c>
      <c r="B48" s="59">
        <v>0</v>
      </c>
      <c r="C48" s="60"/>
      <c r="D48" s="59">
        <v>0</v>
      </c>
      <c r="E48" s="49"/>
    </row>
    <row r="49" spans="1:5">
      <c r="A49" s="58" t="s">
        <v>100</v>
      </c>
      <c r="B49" s="59">
        <v>0</v>
      </c>
      <c r="C49" s="60"/>
      <c r="D49" s="59">
        <v>0</v>
      </c>
      <c r="E49" s="49"/>
    </row>
    <row r="50" spans="1:5">
      <c r="A50" s="58" t="s">
        <v>101</v>
      </c>
      <c r="B50" s="63"/>
      <c r="C50" s="60"/>
      <c r="D50" s="63"/>
      <c r="E50" s="49"/>
    </row>
    <row r="51" spans="1:5">
      <c r="A51" s="62" t="s">
        <v>102</v>
      </c>
      <c r="B51" s="59">
        <v>0</v>
      </c>
      <c r="C51" s="60"/>
      <c r="D51" s="59">
        <v>0</v>
      </c>
      <c r="E51" s="49"/>
    </row>
    <row r="52" spans="1:5">
      <c r="A52" s="62" t="s">
        <v>103</v>
      </c>
      <c r="B52" s="59">
        <v>0</v>
      </c>
      <c r="C52" s="60"/>
      <c r="D52" s="59">
        <v>0</v>
      </c>
      <c r="E52" s="49"/>
    </row>
    <row r="53" spans="1:5">
      <c r="A53" s="62" t="s">
        <v>104</v>
      </c>
      <c r="B53" s="59">
        <v>0</v>
      </c>
      <c r="C53" s="60"/>
      <c r="D53" s="59">
        <v>0</v>
      </c>
      <c r="E53" s="49"/>
    </row>
    <row r="54" spans="1:5">
      <c r="A54" s="58" t="s">
        <v>105</v>
      </c>
      <c r="B54" s="59">
        <v>0</v>
      </c>
      <c r="C54" s="60"/>
      <c r="D54" s="59">
        <v>0</v>
      </c>
      <c r="E54" s="49"/>
    </row>
    <row r="55" spans="1:5">
      <c r="A55" s="58" t="s">
        <v>106</v>
      </c>
      <c r="B55" s="64">
        <f>SUM(B37:B54)</f>
        <v>363480</v>
      </c>
      <c r="C55" s="65"/>
      <c r="D55" s="64">
        <f>SUM(D37:D54)</f>
        <v>399223</v>
      </c>
      <c r="E55" s="49"/>
    </row>
    <row r="56" spans="1:5">
      <c r="A56" s="58"/>
      <c r="B56" s="66"/>
      <c r="C56" s="66"/>
      <c r="D56" s="66"/>
      <c r="E56" s="49"/>
    </row>
    <row r="57" spans="1:5" ht="15.75" thickBot="1">
      <c r="A57" s="58" t="s">
        <v>107</v>
      </c>
      <c r="B57" s="67">
        <f>B55+B33</f>
        <v>13135889</v>
      </c>
      <c r="C57" s="68"/>
      <c r="D57" s="67">
        <f>D55+D33</f>
        <v>10609560</v>
      </c>
      <c r="E57" s="49"/>
    </row>
    <row r="58" spans="1:5" ht="15.75" thickTop="1">
      <c r="A58" s="69"/>
      <c r="B58" s="63"/>
      <c r="C58" s="60"/>
      <c r="D58" s="63"/>
      <c r="E58" s="49"/>
    </row>
    <row r="59" spans="1:5">
      <c r="A59" s="51" t="s">
        <v>108</v>
      </c>
      <c r="B59" s="63"/>
      <c r="C59" s="60"/>
      <c r="D59" s="63"/>
      <c r="E59" s="49"/>
    </row>
    <row r="60" spans="1:5">
      <c r="A60" s="51"/>
      <c r="B60" s="63"/>
      <c r="C60" s="60"/>
      <c r="D60" s="63"/>
      <c r="E60" s="49"/>
    </row>
    <row r="61" spans="1:5">
      <c r="A61" s="58" t="s">
        <v>109</v>
      </c>
      <c r="B61" s="63"/>
      <c r="C61" s="60"/>
      <c r="D61" s="63"/>
      <c r="E61" s="49"/>
    </row>
    <row r="62" spans="1:5">
      <c r="A62" s="62" t="s">
        <v>110</v>
      </c>
      <c r="B62" s="59">
        <v>0</v>
      </c>
      <c r="C62" s="60"/>
      <c r="D62" s="59">
        <v>0</v>
      </c>
      <c r="E62" s="49"/>
    </row>
    <row r="63" spans="1:5">
      <c r="A63" s="62" t="s">
        <v>111</v>
      </c>
      <c r="B63" s="59">
        <v>0</v>
      </c>
      <c r="C63" s="60"/>
      <c r="D63" s="59">
        <v>0</v>
      </c>
      <c r="E63" s="49"/>
    </row>
    <row r="64" spans="1:5">
      <c r="A64" s="62" t="s">
        <v>112</v>
      </c>
      <c r="B64" s="59">
        <v>907302</v>
      </c>
      <c r="C64" s="60"/>
      <c r="D64" s="59">
        <v>1219662</v>
      </c>
      <c r="E64" s="49"/>
    </row>
    <row r="65" spans="1:5">
      <c r="A65" s="62" t="s">
        <v>113</v>
      </c>
      <c r="B65" s="59">
        <v>38</v>
      </c>
      <c r="C65" s="60"/>
      <c r="D65" s="59">
        <v>1210</v>
      </c>
      <c r="E65" s="49"/>
    </row>
    <row r="66" spans="1:5">
      <c r="A66" s="62" t="s">
        <v>114</v>
      </c>
      <c r="B66" s="59">
        <v>0</v>
      </c>
      <c r="C66" s="60"/>
      <c r="D66" s="59">
        <v>0</v>
      </c>
      <c r="E66" s="49"/>
    </row>
    <row r="67" spans="1:5">
      <c r="A67" s="62" t="s">
        <v>115</v>
      </c>
      <c r="B67" s="59">
        <v>0</v>
      </c>
      <c r="C67" s="60"/>
      <c r="D67" s="59">
        <v>0</v>
      </c>
      <c r="E67" s="49"/>
    </row>
    <row r="68" spans="1:5">
      <c r="A68" s="62" t="s">
        <v>116</v>
      </c>
      <c r="B68" s="59">
        <v>0</v>
      </c>
      <c r="C68" s="60"/>
      <c r="D68" s="59">
        <v>0</v>
      </c>
      <c r="E68" s="49"/>
    </row>
    <row r="69" spans="1:5">
      <c r="A69" s="62" t="s">
        <v>117</v>
      </c>
      <c r="B69" s="59">
        <v>218636</v>
      </c>
      <c r="C69" s="60"/>
      <c r="D69" s="59">
        <v>153069</v>
      </c>
      <c r="E69" s="49"/>
    </row>
    <row r="70" spans="1:5">
      <c r="A70" s="62" t="s">
        <v>118</v>
      </c>
      <c r="B70" s="59">
        <v>502025</v>
      </c>
      <c r="C70" s="60"/>
      <c r="D70" s="59">
        <v>107765</v>
      </c>
      <c r="E70" s="49"/>
    </row>
    <row r="71" spans="1:5">
      <c r="A71" s="62" t="s">
        <v>119</v>
      </c>
      <c r="B71" s="59">
        <v>0</v>
      </c>
      <c r="C71" s="60"/>
      <c r="D71" s="59">
        <v>0</v>
      </c>
      <c r="E71" s="49"/>
    </row>
    <row r="72" spans="1:5">
      <c r="A72" s="58" t="s">
        <v>120</v>
      </c>
      <c r="B72" s="59">
        <v>0</v>
      </c>
      <c r="C72" s="60"/>
      <c r="D72" s="59">
        <v>0</v>
      </c>
      <c r="E72" s="49"/>
    </row>
    <row r="73" spans="1:5">
      <c r="A73" s="58" t="s">
        <v>121</v>
      </c>
      <c r="B73" s="59">
        <v>0</v>
      </c>
      <c r="C73" s="60"/>
      <c r="D73" s="59">
        <v>0</v>
      </c>
      <c r="E73" s="49"/>
    </row>
    <row r="74" spans="1:5">
      <c r="A74" s="58" t="s">
        <v>122</v>
      </c>
      <c r="B74" s="59">
        <v>0</v>
      </c>
      <c r="C74" s="60"/>
      <c r="D74" s="59">
        <v>0</v>
      </c>
      <c r="E74" s="49"/>
    </row>
    <row r="75" spans="1:5">
      <c r="A75" s="58" t="s">
        <v>123</v>
      </c>
      <c r="B75" s="64">
        <f>SUM(B62:B74)</f>
        <v>1628001</v>
      </c>
      <c r="C75" s="65"/>
      <c r="D75" s="64">
        <f>SUM(D62:D74)</f>
        <v>1481706</v>
      </c>
      <c r="E75" s="49"/>
    </row>
    <row r="76" spans="1:5">
      <c r="A76" s="58"/>
      <c r="B76" s="63"/>
      <c r="C76" s="60"/>
      <c r="D76" s="63"/>
      <c r="E76" s="49"/>
    </row>
    <row r="77" spans="1:5">
      <c r="A77" s="58" t="s">
        <v>124</v>
      </c>
      <c r="B77" s="63"/>
      <c r="C77" s="60"/>
      <c r="D77" s="63"/>
      <c r="E77" s="49"/>
    </row>
    <row r="78" spans="1:5">
      <c r="A78" s="62" t="s">
        <v>110</v>
      </c>
      <c r="B78" s="59">
        <v>0</v>
      </c>
      <c r="C78" s="60"/>
      <c r="D78" s="59">
        <v>0</v>
      </c>
      <c r="E78" s="49"/>
    </row>
    <row r="79" spans="1:5">
      <c r="A79" s="62" t="s">
        <v>111</v>
      </c>
      <c r="B79" s="59">
        <v>0</v>
      </c>
      <c r="C79" s="60"/>
      <c r="D79" s="59">
        <v>0</v>
      </c>
      <c r="E79" s="49"/>
    </row>
    <row r="80" spans="1:5">
      <c r="A80" s="62" t="s">
        <v>112</v>
      </c>
      <c r="B80" s="59">
        <v>0</v>
      </c>
      <c r="C80" s="60"/>
      <c r="D80" s="59">
        <v>0</v>
      </c>
      <c r="E80" s="49"/>
    </row>
    <row r="81" spans="1:5">
      <c r="A81" s="62" t="s">
        <v>113</v>
      </c>
      <c r="B81" s="59">
        <v>0</v>
      </c>
      <c r="C81" s="60"/>
      <c r="D81" s="59">
        <v>0</v>
      </c>
      <c r="E81" s="49"/>
    </row>
    <row r="82" spans="1:5">
      <c r="A82" s="62" t="s">
        <v>114</v>
      </c>
      <c r="B82" s="59">
        <v>0</v>
      </c>
      <c r="C82" s="60"/>
      <c r="D82" s="59">
        <v>0</v>
      </c>
      <c r="E82" s="49"/>
    </row>
    <row r="83" spans="1:5">
      <c r="A83" s="62" t="s">
        <v>115</v>
      </c>
      <c r="B83" s="59">
        <v>0</v>
      </c>
      <c r="C83" s="60"/>
      <c r="D83" s="59">
        <v>0</v>
      </c>
      <c r="E83" s="49"/>
    </row>
    <row r="84" spans="1:5">
      <c r="A84" s="62" t="s">
        <v>116</v>
      </c>
      <c r="B84" s="59">
        <v>0</v>
      </c>
      <c r="C84" s="60"/>
      <c r="D84" s="59">
        <v>0</v>
      </c>
      <c r="E84" s="49"/>
    </row>
    <row r="85" spans="1:5">
      <c r="A85" s="62" t="s">
        <v>119</v>
      </c>
      <c r="B85" s="59">
        <v>0</v>
      </c>
      <c r="C85" s="60"/>
      <c r="D85" s="59">
        <v>0</v>
      </c>
      <c r="E85" s="49"/>
    </row>
    <row r="86" spans="1:5">
      <c r="A86" s="58" t="s">
        <v>120</v>
      </c>
      <c r="B86" s="59">
        <v>0</v>
      </c>
      <c r="C86" s="60"/>
      <c r="D86" s="59">
        <v>0</v>
      </c>
      <c r="E86" s="49"/>
    </row>
    <row r="87" spans="1:5">
      <c r="A87" s="58" t="s">
        <v>121</v>
      </c>
      <c r="B87" s="59">
        <v>0</v>
      </c>
      <c r="C87" s="60"/>
      <c r="D87" s="59">
        <v>0</v>
      </c>
      <c r="E87" s="49"/>
    </row>
    <row r="88" spans="1:5">
      <c r="A88" s="58" t="s">
        <v>122</v>
      </c>
      <c r="B88" s="63"/>
      <c r="C88" s="60"/>
      <c r="D88" s="63"/>
      <c r="E88" s="49"/>
    </row>
    <row r="89" spans="1:5">
      <c r="A89" s="62" t="s">
        <v>125</v>
      </c>
      <c r="B89" s="59">
        <v>0</v>
      </c>
      <c r="C89" s="60"/>
      <c r="D89" s="59">
        <v>0</v>
      </c>
      <c r="E89" s="49"/>
    </row>
    <row r="90" spans="1:5">
      <c r="A90" s="62" t="s">
        <v>126</v>
      </c>
      <c r="B90" s="59">
        <v>0</v>
      </c>
      <c r="C90" s="60"/>
      <c r="D90" s="59">
        <v>0</v>
      </c>
      <c r="E90" s="49"/>
    </row>
    <row r="91" spans="1:5">
      <c r="A91" s="58" t="s">
        <v>127</v>
      </c>
      <c r="B91" s="59">
        <v>0</v>
      </c>
      <c r="C91" s="60"/>
      <c r="D91" s="59">
        <v>0</v>
      </c>
      <c r="E91" s="49"/>
    </row>
    <row r="92" spans="1:5">
      <c r="A92" s="58" t="s">
        <v>128</v>
      </c>
      <c r="B92" s="64">
        <f>SUM(B78:B91)</f>
        <v>0</v>
      </c>
      <c r="C92" s="65"/>
      <c r="D92" s="64">
        <f>SUM(D78:D91)</f>
        <v>0</v>
      </c>
      <c r="E92" s="49"/>
    </row>
    <row r="93" spans="1:5">
      <c r="A93" s="58"/>
      <c r="B93" s="66"/>
      <c r="C93" s="66"/>
      <c r="D93" s="66"/>
      <c r="E93" s="49"/>
    </row>
    <row r="94" spans="1:5">
      <c r="A94" s="58" t="s">
        <v>129</v>
      </c>
      <c r="B94" s="70">
        <f>B75+B92</f>
        <v>1628001</v>
      </c>
      <c r="C94" s="68"/>
      <c r="D94" s="70">
        <f>D75+D92</f>
        <v>1481706</v>
      </c>
      <c r="E94" s="49"/>
    </row>
    <row r="95" spans="1:5">
      <c r="A95" s="58"/>
      <c r="B95" s="63"/>
      <c r="C95" s="60"/>
      <c r="D95" s="63"/>
      <c r="E95" s="49"/>
    </row>
    <row r="96" spans="1:5">
      <c r="A96" s="58" t="s">
        <v>130</v>
      </c>
      <c r="B96" s="63"/>
      <c r="C96" s="60"/>
      <c r="D96" s="63"/>
      <c r="E96" s="49"/>
    </row>
    <row r="97" spans="1:5">
      <c r="A97" s="58" t="s">
        <v>131</v>
      </c>
      <c r="B97" s="59">
        <v>5313000</v>
      </c>
      <c r="C97" s="60"/>
      <c r="D97" s="59">
        <v>5313000</v>
      </c>
      <c r="E97" s="49"/>
    </row>
    <row r="98" spans="1:5">
      <c r="A98" s="58" t="s">
        <v>132</v>
      </c>
      <c r="B98" s="59">
        <v>0</v>
      </c>
      <c r="C98" s="60"/>
      <c r="D98" s="59">
        <v>0</v>
      </c>
      <c r="E98" s="49"/>
    </row>
    <row r="99" spans="1:5">
      <c r="A99" s="58" t="s">
        <v>133</v>
      </c>
      <c r="B99" s="59">
        <v>0</v>
      </c>
      <c r="C99" s="60"/>
      <c r="D99" s="59">
        <v>0</v>
      </c>
      <c r="E99" s="49"/>
    </row>
    <row r="100" spans="1:5">
      <c r="A100" s="58" t="s">
        <v>134</v>
      </c>
      <c r="B100" s="63"/>
      <c r="C100" s="60"/>
      <c r="D100" s="63"/>
      <c r="E100" s="49"/>
    </row>
    <row r="101" spans="1:5">
      <c r="A101" s="62" t="s">
        <v>135</v>
      </c>
      <c r="B101" s="59">
        <v>973283</v>
      </c>
      <c r="C101" s="60"/>
      <c r="D101" s="59">
        <v>973283</v>
      </c>
      <c r="E101" s="49"/>
    </row>
    <row r="102" spans="1:5">
      <c r="A102" s="62" t="s">
        <v>136</v>
      </c>
      <c r="B102" s="59">
        <v>116230</v>
      </c>
      <c r="C102" s="60"/>
      <c r="D102" s="59">
        <v>181250</v>
      </c>
      <c r="E102" s="49"/>
    </row>
    <row r="103" spans="1:5">
      <c r="A103" s="62" t="s">
        <v>134</v>
      </c>
      <c r="B103" s="59">
        <v>0</v>
      </c>
      <c r="C103" s="60"/>
      <c r="D103" s="59">
        <v>0</v>
      </c>
      <c r="E103" s="49"/>
    </row>
    <row r="104" spans="1:5">
      <c r="A104" s="62" t="s">
        <v>137</v>
      </c>
      <c r="B104" s="59">
        <v>0</v>
      </c>
      <c r="C104" s="60"/>
      <c r="D104" s="59">
        <v>0</v>
      </c>
      <c r="E104" s="49"/>
    </row>
    <row r="105" spans="1:5">
      <c r="A105" s="58" t="s">
        <v>138</v>
      </c>
      <c r="B105" s="59">
        <v>0</v>
      </c>
      <c r="C105" s="71"/>
      <c r="D105" s="59">
        <v>4592833</v>
      </c>
      <c r="E105" s="49"/>
    </row>
    <row r="106" spans="1:5">
      <c r="A106" s="58" t="s">
        <v>139</v>
      </c>
      <c r="B106" s="59">
        <v>5105375</v>
      </c>
      <c r="C106" s="60"/>
      <c r="D106" s="59">
        <v>-1932512</v>
      </c>
      <c r="E106" s="49"/>
    </row>
    <row r="107" spans="1:5" ht="18" customHeight="1">
      <c r="A107" s="58" t="s">
        <v>140</v>
      </c>
      <c r="B107" s="72">
        <f>SUM(B97:B106)</f>
        <v>11507888</v>
      </c>
      <c r="C107" s="73"/>
      <c r="D107" s="72">
        <f>SUM(D97:D106)</f>
        <v>9127854</v>
      </c>
      <c r="E107" s="49"/>
    </row>
    <row r="108" spans="1:5">
      <c r="A108" s="74" t="s">
        <v>141</v>
      </c>
      <c r="B108" s="59"/>
      <c r="C108" s="60"/>
      <c r="D108" s="59"/>
      <c r="E108" s="49"/>
    </row>
    <row r="109" spans="1:5">
      <c r="A109" s="58" t="s">
        <v>142</v>
      </c>
      <c r="B109" s="70">
        <f>SUM(B107:B108)</f>
        <v>11507888</v>
      </c>
      <c r="C109" s="68"/>
      <c r="D109" s="70">
        <f>SUM(D107:D108)</f>
        <v>9127854</v>
      </c>
      <c r="E109" s="49"/>
    </row>
    <row r="110" spans="1:5">
      <c r="A110" s="58"/>
      <c r="B110" s="75"/>
      <c r="C110" s="71"/>
      <c r="D110" s="75"/>
      <c r="E110" s="76"/>
    </row>
    <row r="111" spans="1:5" ht="15.75" thickBot="1">
      <c r="A111" s="77" t="s">
        <v>143</v>
      </c>
      <c r="B111" s="67">
        <f>B94+B109</f>
        <v>13135889</v>
      </c>
      <c r="C111" s="68"/>
      <c r="D111" s="67">
        <f>D94+D109</f>
        <v>10609560</v>
      </c>
      <c r="E111" s="78"/>
    </row>
    <row r="112" spans="1:5" ht="15.75" thickTop="1">
      <c r="A112" s="79"/>
      <c r="B112" s="80"/>
      <c r="C112" s="80"/>
      <c r="D112" s="80"/>
      <c r="E112" s="80"/>
    </row>
    <row r="113" spans="1:5">
      <c r="A113" s="81" t="s">
        <v>144</v>
      </c>
      <c r="B113" s="82">
        <f>B57-B111</f>
        <v>0</v>
      </c>
      <c r="C113" s="81"/>
      <c r="D113" s="8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83" t="s">
        <v>145</v>
      </c>
      <c r="B116" s="83"/>
      <c r="C116" s="83"/>
      <c r="D116" s="83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80"/>
      <c r="C123" s="80"/>
      <c r="D123" s="80"/>
      <c r="E123" s="80"/>
    </row>
    <row r="124" spans="1:5">
      <c r="A124" s="5"/>
      <c r="B124" s="80"/>
      <c r="C124" s="80"/>
      <c r="D124" s="80"/>
      <c r="E124" s="80"/>
    </row>
    <row r="125" spans="1:5">
      <c r="A125" s="5"/>
      <c r="B125" s="80"/>
      <c r="C125" s="80"/>
      <c r="D125" s="80"/>
      <c r="E125" s="80"/>
    </row>
    <row r="126" spans="1:5">
      <c r="A126" s="5"/>
      <c r="B126" s="80"/>
      <c r="C126" s="80"/>
      <c r="D126" s="80"/>
      <c r="E126" s="80"/>
    </row>
    <row r="127" spans="1:5">
      <c r="A127" s="5"/>
      <c r="B127" s="80"/>
      <c r="C127" s="80"/>
      <c r="D127" s="80"/>
      <c r="E127" s="80"/>
    </row>
    <row r="128" spans="1:5">
      <c r="A128" s="5"/>
      <c r="B128" s="80"/>
      <c r="C128" s="80"/>
      <c r="D128" s="80"/>
      <c r="E128" s="80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opLeftCell="A29" workbookViewId="0">
      <selection activeCell="B42" sqref="B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56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15949284</v>
      </c>
      <c r="C10" s="17"/>
      <c r="D10" s="29">
        <v>7569005</v>
      </c>
      <c r="E10" s="16"/>
    </row>
    <row r="11" spans="1:5">
      <c r="A11" s="28" t="s">
        <v>50</v>
      </c>
      <c r="B11" s="29">
        <v>0</v>
      </c>
      <c r="C11" s="17"/>
      <c r="D11" s="29">
        <v>0</v>
      </c>
      <c r="E11" s="16"/>
    </row>
    <row r="12" spans="1:5">
      <c r="A12" s="28" t="s">
        <v>51</v>
      </c>
      <c r="B12" s="29">
        <v>0</v>
      </c>
      <c r="C12" s="17"/>
      <c r="D12" s="29">
        <v>0</v>
      </c>
      <c r="E12" s="16"/>
    </row>
    <row r="13" spans="1:5">
      <c r="A13" s="28" t="s">
        <v>52</v>
      </c>
      <c r="B13" s="29">
        <v>0</v>
      </c>
      <c r="C13" s="17"/>
      <c r="D13" s="29">
        <v>0</v>
      </c>
      <c r="E13" s="16"/>
    </row>
    <row r="14" spans="1:5">
      <c r="A14" s="28" t="s">
        <v>49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-136291</v>
      </c>
      <c r="C19" s="17"/>
      <c r="D19" s="29">
        <v>-79873</v>
      </c>
      <c r="E19" s="16"/>
    </row>
    <row r="20" spans="1:5">
      <c r="A20" s="28" t="s">
        <v>33</v>
      </c>
      <c r="B20" s="29">
        <v>0</v>
      </c>
      <c r="C20" s="17"/>
      <c r="D20" s="29">
        <v>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-7346540</v>
      </c>
      <c r="C22" s="17"/>
      <c r="D22" s="29">
        <v>-7778824</v>
      </c>
      <c r="E22" s="16"/>
    </row>
    <row r="23" spans="1:5">
      <c r="A23" s="28" t="s">
        <v>35</v>
      </c>
      <c r="B23" s="29">
        <v>-1048905</v>
      </c>
      <c r="C23" s="17"/>
      <c r="D23" s="29">
        <v>-1031048</v>
      </c>
      <c r="E23" s="16"/>
    </row>
    <row r="24" spans="1:5">
      <c r="A24" s="28" t="s">
        <v>37</v>
      </c>
      <c r="B24" s="29">
        <v>0</v>
      </c>
      <c r="C24" s="17"/>
      <c r="D24" s="29">
        <v>0</v>
      </c>
      <c r="E24" s="16"/>
    </row>
    <row r="25" spans="1:5">
      <c r="A25" s="10" t="s">
        <v>57</v>
      </c>
      <c r="B25" s="29">
        <v>-791122</v>
      </c>
      <c r="C25" s="17"/>
      <c r="D25" s="29">
        <v>0</v>
      </c>
      <c r="E25" s="16"/>
    </row>
    <row r="26" spans="1:5">
      <c r="A26" s="10" t="s">
        <v>25</v>
      </c>
      <c r="B26" s="29">
        <v>-90326</v>
      </c>
      <c r="C26" s="17"/>
      <c r="D26" s="29">
        <v>-107825</v>
      </c>
      <c r="E26" s="16"/>
    </row>
    <row r="27" spans="1:5">
      <c r="A27" s="10" t="s">
        <v>11</v>
      </c>
      <c r="B27" s="29">
        <v>-683615</v>
      </c>
      <c r="C27" s="17"/>
      <c r="D27" s="29">
        <v>-505404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36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45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39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44</v>
      </c>
      <c r="B33" s="29">
        <v>175</v>
      </c>
      <c r="C33" s="17"/>
      <c r="D33" s="29">
        <v>1457</v>
      </c>
      <c r="E33" s="16"/>
    </row>
    <row r="34" spans="1:5" ht="15" customHeight="1">
      <c r="A34" s="28" t="s">
        <v>40</v>
      </c>
      <c r="B34" s="29">
        <v>0</v>
      </c>
      <c r="C34" s="17"/>
      <c r="D34" s="29">
        <v>0</v>
      </c>
      <c r="E34" s="16"/>
    </row>
    <row r="35" spans="1:5">
      <c r="A35" s="10" t="s">
        <v>12</v>
      </c>
      <c r="B35" s="29">
        <v>0</v>
      </c>
      <c r="C35" s="17"/>
      <c r="D35" s="29">
        <v>0</v>
      </c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>
        <v>0</v>
      </c>
      <c r="C37" s="17"/>
      <c r="D37" s="29">
        <v>0</v>
      </c>
      <c r="E37" s="16"/>
    </row>
    <row r="38" spans="1:5">
      <c r="A38" s="28" t="s">
        <v>43</v>
      </c>
      <c r="B38" s="29">
        <v>0</v>
      </c>
      <c r="C38" s="17"/>
      <c r="D38" s="29">
        <v>0</v>
      </c>
      <c r="E38" s="16"/>
    </row>
    <row r="39" spans="1:5">
      <c r="A39" s="28" t="s">
        <v>42</v>
      </c>
      <c r="B39" s="29">
        <v>0</v>
      </c>
      <c r="C39" s="17"/>
      <c r="D39" s="29">
        <v>0</v>
      </c>
      <c r="E39" s="16"/>
    </row>
    <row r="40" spans="1:5">
      <c r="A40" s="10" t="s">
        <v>13</v>
      </c>
      <c r="B40" s="29">
        <v>0</v>
      </c>
      <c r="C40" s="17"/>
      <c r="D40" s="29">
        <v>0</v>
      </c>
      <c r="E40" s="16"/>
    </row>
    <row r="41" spans="1:5">
      <c r="A41" s="45" t="s">
        <v>46</v>
      </c>
      <c r="B41" s="29">
        <v>0</v>
      </c>
      <c r="C41" s="17"/>
      <c r="D41" s="29">
        <v>0</v>
      </c>
      <c r="E41" s="16"/>
    </row>
    <row r="42" spans="1:5">
      <c r="A42" s="10" t="s">
        <v>14</v>
      </c>
      <c r="B42" s="19">
        <f>SUM(B9:B41)</f>
        <v>5852660</v>
      </c>
      <c r="C42" s="20"/>
      <c r="D42" s="19">
        <f>SUM(D9:D41)</f>
        <v>-1932512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-747285</v>
      </c>
      <c r="C44" s="17"/>
      <c r="D44" s="29">
        <v>0</v>
      </c>
      <c r="E44" s="16"/>
    </row>
    <row r="45" spans="1:5">
      <c r="A45" s="28" t="s">
        <v>16</v>
      </c>
      <c r="B45" s="29">
        <v>0</v>
      </c>
      <c r="C45" s="17"/>
      <c r="D45" s="29">
        <v>0</v>
      </c>
      <c r="E45" s="16"/>
    </row>
    <row r="46" spans="1:5">
      <c r="A46" s="28" t="s">
        <v>26</v>
      </c>
      <c r="B46" s="29">
        <v>0</v>
      </c>
      <c r="C46" s="17"/>
      <c r="D46" s="29">
        <v>0</v>
      </c>
      <c r="E46" s="16"/>
    </row>
    <row r="47" spans="1:5">
      <c r="A47" s="10" t="s">
        <v>29</v>
      </c>
      <c r="B47" s="32">
        <f>SUM(B42:B46)</f>
        <v>5105375</v>
      </c>
      <c r="C47" s="23"/>
      <c r="D47" s="32">
        <f>SUM(D42:D46)</f>
        <v>-1932512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>
        <v>0</v>
      </c>
      <c r="C50" s="18"/>
      <c r="D50" s="30">
        <v>0</v>
      </c>
      <c r="E50" s="16"/>
    </row>
    <row r="51" spans="1:5">
      <c r="A51" s="28" t="s">
        <v>21</v>
      </c>
      <c r="B51" s="30">
        <v>0</v>
      </c>
      <c r="C51" s="18"/>
      <c r="D51" s="30">
        <v>0</v>
      </c>
      <c r="E51" s="16"/>
    </row>
    <row r="52" spans="1:5">
      <c r="A52" s="28" t="s">
        <v>22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23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5105375</v>
      </c>
      <c r="C57" s="42"/>
      <c r="D57" s="41">
        <f>D47+D55</f>
        <v>-1932512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>
        <v>0</v>
      </c>
      <c r="C60" s="16"/>
      <c r="D60" s="29">
        <v>0</v>
      </c>
      <c r="E60" s="26"/>
    </row>
    <row r="61" spans="1:5">
      <c r="A61" s="38" t="s">
        <v>18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2021-05-22T14:21:40Z</dcterms:modified>
</cp:coreProperties>
</file>