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7005" windowHeight="687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<sst xmlns="http://schemas.openxmlformats.org/spreadsheetml/2006/main" count="520" uniqueCount="356">
  <si>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</si>
  <si>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</si>
  <si>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</si>
  <si>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</si>
  <si>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</si>
  <si>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</si>
  <si>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</si>
  <si>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</si>
  <si>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</si>
  <si>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</si>
  <si>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</si>
  <si>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</si>
  <si>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</si>
  <si>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</si>
  <si>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</si>
  <si>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</si>
  <si>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</si>
  <si>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</si>
  <si>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</si>
  <si>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</si>
  <si>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</si>
  <si>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</si>
  <si>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</si>
  <si>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</si>
  <si>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</si>
  <si>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</si>
  <si>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</si>
  <si>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</si>
  <si>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</si>
  <si>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</si>
  <si>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</si>
  <si>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</si>
  <si>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</si>
  <si>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</si>
  <si>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</si>
  <si>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</si>
  <si>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</si>
  <si>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</si>
  <si>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</si>
  <si>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</si>
  <si>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</si>
  <si>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</si>
  <si>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</si>
  <si>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</si>
  <si>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</si>
  <si>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</si>
  <si>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</si>
  <si>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</si>
  <si>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</si>
  <si>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</si>
  <si>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</si>
  <si>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</si>
  <si>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</si>
  <si>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</si>
  <si>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</si>
  <si>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</si>
  <si>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</si>
  <si>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</si>
  <si>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</si>
  <si>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</si>
  <si>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</si>
  <si>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</si>
  <si>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</si>
  <si>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</si>
  <si>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</si>
  <si>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</si>
  <si>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</si>
  <si>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</si>
  <si>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</si>
  <si>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</si>
  <si>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</si>
  <si>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</si>
  <si>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</si>
  <si>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</si>
  <si>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</si>
  <si>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</si>
  <si>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</si>
  <si>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</si>
  <si>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</si>
  <si>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</si>
  <si>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</si>
  <si>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</si>
  <si>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</si>
  <si>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</si>
  <si>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</si>
  <si>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</si>
  <si>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</si>
  <si>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</si>
  <si>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</si>
  <si>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</si>
  <si>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</si>
  <si>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</si>
  <si>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</si>
  <si>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</si>
  <si>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</si>
  <si>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</si>
  <si>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</si>
  <si>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</si>
  <si>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</si>
  <si>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</si>
  <si>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</si>
  <si>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</si>
  <si>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</si>
  <si>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</si>
  <si>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</si>
  <si>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</si>
  <si>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</si>
  <si>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</si>
  <si>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</si>
  <si>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</si>
  <si>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</si>
  <si>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</si>
  <si>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</si>
  <si>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</si>
  <si>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</si>
  <si>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</si>
  <si>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</si>
  <si>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</si>
  <si>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</si>
  <si>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</si>
  <si>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</si>
  <si>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</si>
  <si>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</si>
  <si>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</si>
  <si>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</si>
  <si>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</si>
  <si>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</si>
  <si>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</si>
  <si>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</si>
  <si>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</si>
  <si>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</si>
  <si>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</si>
  <si>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</si>
  <si>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</si>
  <si>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</si>
  <si>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</si>
  <si>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</si>
  <si>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</si>
  <si>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</si>
  <si>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</si>
  <si>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</si>
  <si>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</si>
  <si>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</si>
  <si>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</si>
  <si>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</si>
  <si>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</si>
  <si>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</si>
  <si>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</si>
  <si>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</si>
  <si>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</si>
  <si>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</si>
  <si>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</si>
  <si>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</si>
  <si>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</si>
  <si>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</si>
  <si>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</si>
  <si>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</si>
  <si>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</si>
  <si>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</si>
  <si>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</si>
  <si>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</si>
  <si>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</si>
  <si>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</si>
  <si>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</si>
  <si>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</si>
  <si>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</si>
  <si>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</si>
  <si>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</si>
  <si>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</si>
  <si>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</si>
  <si>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</si>
  <si>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</si>
  <si>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</si>
  <si>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</si>
  <si>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</si>
  <si>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</si>
  <si>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</si>
  <si>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</si>
  <si>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</si>
  <si>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</si>
  <si>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</si>
  <si>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</si>
  <si>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</si>
  <si>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</si>
  <si>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</si>
  <si>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</si>
  <si>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</si>
  <si>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</si>
  <si>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</si>
  <si>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</si>
  <si>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</si>
  <si>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</si>
  <si>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</si>
  <si>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</si>
  <si>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</si>
  <si>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</si>
  <si>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</si>
  <si>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</si>
  <si>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</si>
  <si>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</si>
  <si>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</si>
  <si>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</si>
  <si>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</si>
  <si>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</si>
  <si>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</si>
  <si>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</si>
  <si>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</si>
  <si>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</si>
  <si>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</si>
  <si>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</si>
  <si>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</si>
  <si>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</si>
  <si>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</si>
  <si>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</si>
  <si>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</si>
  <si>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</si>
  <si>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</si>
  <si>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</si>
  <si>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</si>
  <si>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</si>
  <si>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</si>
  <si>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</si>
  <si>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</si>
  <si>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</si>
  <si>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</si>
  <si>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</si>
  <si>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</si>
  <si>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</si>
  <si>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</si>
  <si>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</si>
  <si>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</si>
  <si>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</si>
  <si>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</si>
  <si>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</si>
  <si>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</si>
  <si>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</si>
  <si>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</si>
  <si>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</si>
  <si>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</si>
  <si>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</si>
  <si>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</si>
  <si>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</si>
  <si>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</si>
  <si>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</si>
  <si>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</si>
  <si>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</si>
  <si>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</si>
  <si>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</si>
  <si>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</si>
  <si>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</si>
  <si>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</si>
  <si>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</si>
  <si>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</si>
  <si>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</si>
  <si>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</si>
  <si>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</si>
  <si>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</si>
  <si>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</si>
  <si>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</si>
  <si>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</si>
  <si>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</si>
  <si>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</si>
  <si>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</si>
  <si>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</si>
  <si>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</si>
  <si>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</si>
  <si>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</si>
  <si>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</si>
  <si>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</si>
  <si>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FORALB ALABASTER 2019</t>
  </si>
  <si>
    <t>NIPT J62903844I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</si>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</sst>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183" fontId="179" fillId="61" borderId="0" xfId="0" applyNumberFormat="1" applyFont="1" applyFill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111" sqref="B111"/>
    </sheetView>
  </sheetViews>
  <sheetFormatPr defaultRowHeight="15"/>
  <cols>
    <col min="1" max="1" width="83.42578125" style="42" customWidth="1"/>
    <col min="2" max="2" width="23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268</v>
      </c>
    </row>
    <row r="2" spans="1:5">
      <c r="A2" s="50" t="s">
        <v>269</v>
      </c>
    </row>
    <row r="3" spans="1:5">
      <c r="A3" s="50" t="s">
        <v>270</v>
      </c>
    </row>
    <row r="4" spans="1:5">
      <c r="A4" s="50" t="s">
        <v>239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/>
      <c r="C11" s="89"/>
      <c r="D11" s="88">
        <v>1024118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2636040</v>
      </c>
      <c r="C18" s="89"/>
      <c r="D18" s="88">
        <v>102000</v>
      </c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189</v>
      </c>
      <c r="B21" s="88"/>
      <c r="C21" s="89"/>
      <c r="D21" s="88"/>
      <c r="E21" s="42"/>
    </row>
    <row r="22" spans="1:5">
      <c r="A22" s="63" t="s">
        <v>284</v>
      </c>
      <c r="B22" s="88">
        <v>21890439</v>
      </c>
      <c r="C22" s="89"/>
      <c r="D22" s="88">
        <v>27015666</v>
      </c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/>
      <c r="C24" s="89"/>
      <c r="D24" s="88"/>
      <c r="E24" s="42"/>
    </row>
    <row r="25" spans="1:5">
      <c r="A25" s="63" t="s">
        <v>287</v>
      </c>
      <c r="B25" s="88"/>
      <c r="C25" s="89"/>
      <c r="D25" s="88"/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/>
      <c r="C30" s="89"/>
      <c r="D30" s="88"/>
      <c r="E30" s="42"/>
    </row>
    <row r="31" spans="1:5">
      <c r="A31" s="45" t="s">
        <v>293</v>
      </c>
      <c r="B31" s="88">
        <v>2474667</v>
      </c>
      <c r="C31" s="89"/>
      <c r="D31" s="88">
        <v>2969601</v>
      </c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27001146</v>
      </c>
      <c r="C33" s="93"/>
      <c r="D33" s="92">
        <f>SUM(D11:D32)</f>
        <v>31111385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2444486</v>
      </c>
      <c r="C44" s="89"/>
      <c r="D44" s="88">
        <v>2444486</v>
      </c>
      <c r="E44" s="42"/>
    </row>
    <row r="45" spans="1:5">
      <c r="A45" s="63" t="s">
        <v>306</v>
      </c>
      <c r="B45" s="88">
        <v>1790670</v>
      </c>
      <c r="C45" s="89"/>
      <c r="D45" s="88">
        <v>2238338</v>
      </c>
      <c r="E45" s="42"/>
    </row>
    <row r="46" spans="1:5">
      <c r="A46" s="63" t="s">
        <v>307</v>
      </c>
      <c r="B46" s="88">
        <v>8530</v>
      </c>
      <c r="C46" s="89"/>
      <c r="D46" s="88">
        <v>10663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>
        <v>689450</v>
      </c>
      <c r="C48" s="89"/>
      <c r="D48" s="88">
        <v>689450</v>
      </c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>
        <v>126667</v>
      </c>
      <c r="C51" s="89"/>
      <c r="D51" s="88">
        <v>380000</v>
      </c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5059803</v>
      </c>
      <c r="C55" s="93"/>
      <c r="D55" s="92">
        <f>SUM(D37:D54)</f>
        <v>5762937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32060949</v>
      </c>
      <c r="C57" s="96"/>
      <c r="D57" s="95">
        <f>D55+D33</f>
        <v>36874322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26400</v>
      </c>
      <c r="C65" s="89"/>
      <c r="D65" s="88">
        <v>26640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1178147</v>
      </c>
      <c r="C69" s="89"/>
      <c r="D69" s="88">
        <v>1230927</v>
      </c>
      <c r="E69" s="42"/>
    </row>
    <row r="70" spans="1:5">
      <c r="A70" s="63" t="s">
        <v>328</v>
      </c>
      <c r="B70" s="88">
        <v>224070</v>
      </c>
      <c r="C70" s="89"/>
      <c r="D70" s="88"/>
      <c r="E70" s="42"/>
    </row>
    <row r="71" spans="1:5">
      <c r="A71" s="63" t="s">
        <v>329</v>
      </c>
      <c r="B71" s="88"/>
      <c r="C71" s="89"/>
      <c r="D71" s="88">
        <v>5316746</v>
      </c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/>
      <c r="C73" s="89"/>
      <c r="D73" s="88"/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1428617</v>
      </c>
      <c r="C75" s="93"/>
      <c r="D75" s="92">
        <f>SUM(D62:D74)</f>
        <v>6574313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/>
      <c r="C85" s="89"/>
      <c r="D85" s="88"/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/>
      <c r="C90" s="89"/>
      <c r="D90" s="88"/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1428617</v>
      </c>
      <c r="C94" s="96"/>
      <c r="D94" s="98">
        <f>D75+D92</f>
        <v>6574313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30980000</v>
      </c>
      <c r="C97" s="89"/>
      <c r="D97" s="88">
        <v>30980000</v>
      </c>
      <c r="E97" s="42"/>
    </row>
    <row r="98" spans="1:5">
      <c r="A98" s="45" t="s">
        <v>342</v>
      </c>
      <c r="B98" s="88"/>
      <c r="C98" s="89"/>
      <c r="D98" s="88"/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>
        <v>112700</v>
      </c>
      <c r="C101" s="89"/>
      <c r="D101" s="88">
        <v>112700</v>
      </c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-792691</v>
      </c>
      <c r="C105" s="99"/>
      <c r="D105" s="88">
        <v>-1048549</v>
      </c>
      <c r="E105" s="42"/>
    </row>
    <row r="106" spans="1:5">
      <c r="A106" s="45" t="s">
        <v>349</v>
      </c>
      <c r="B106" s="100">
        <v>332323</v>
      </c>
      <c r="C106" s="89"/>
      <c r="D106" s="88">
        <v>255858</v>
      </c>
      <c r="E106" s="42"/>
    </row>
    <row r="107" spans="1:5" ht="18" customHeight="1">
      <c r="A107" s="45" t="s">
        <v>350</v>
      </c>
      <c r="B107" s="101">
        <f>SUM(B97:B106)</f>
        <v>30632332</v>
      </c>
      <c r="C107" s="102"/>
      <c r="D107" s="101">
        <f>SUM(D97:D106)</f>
        <v>30300009</v>
      </c>
      <c r="E107" s="42"/>
    </row>
    <row r="108" spans="1:5">
      <c r="A108" s="103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30632332</v>
      </c>
      <c r="C109" s="96"/>
      <c r="D109" s="98">
        <f>SUM(D107:D108)</f>
        <v>30300009</v>
      </c>
      <c r="E109" s="42"/>
    </row>
    <row r="110" spans="1:5">
      <c r="A110" s="45"/>
      <c r="B110" s="104"/>
      <c r="C110" s="99"/>
      <c r="D110" s="104"/>
      <c r="E110" s="105"/>
    </row>
    <row r="111" spans="1:5" ht="15.75" thickBot="1">
      <c r="A111" s="106" t="s">
        <v>353</v>
      </c>
      <c r="B111" s="95">
        <f>B94+B109</f>
        <v>32060949</v>
      </c>
      <c r="C111" s="96"/>
      <c r="D111" s="95">
        <f>D94+D109</f>
        <v>36874322</v>
      </c>
      <c r="E111" s="107"/>
    </row>
    <row r="112" spans="1:5" ht="15.75" thickTop="1">
      <c r="A112" s="108"/>
      <c r="B112" s="109"/>
      <c r="C112" s="109"/>
      <c r="D112" s="109"/>
      <c r="E112" s="109"/>
    </row>
    <row r="113" spans="1:5">
      <c r="A113" s="110" t="s">
        <v>354</v>
      </c>
      <c r="B113" s="111">
        <f>B57-B111</f>
        <v>0</v>
      </c>
      <c r="C113" s="110"/>
      <c r="D113" s="111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2" t="s">
        <v>355</v>
      </c>
      <c r="B116" s="112"/>
      <c r="C116" s="112"/>
      <c r="D116" s="112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9"/>
      <c r="C123" s="109"/>
      <c r="D123" s="109"/>
      <c r="E123" s="109"/>
    </row>
    <row r="124" spans="1:5">
      <c r="A124" s="40"/>
      <c r="B124" s="109"/>
      <c r="C124" s="109"/>
      <c r="D124" s="109"/>
      <c r="E124" s="109"/>
    </row>
    <row r="125" spans="1:5">
      <c r="A125" s="40"/>
      <c r="B125" s="109"/>
      <c r="C125" s="109"/>
      <c r="D125" s="109"/>
      <c r="E125" s="109"/>
    </row>
    <row r="126" spans="1:5">
      <c r="A126" s="40"/>
      <c r="B126" s="109"/>
      <c r="C126" s="109"/>
      <c r="D126" s="109"/>
      <c r="E126" s="109"/>
    </row>
    <row r="127" spans="1:5">
      <c r="A127" s="40"/>
      <c r="B127" s="109"/>
      <c r="C127" s="109"/>
      <c r="D127" s="109"/>
      <c r="E127" s="109"/>
    </row>
    <row r="128" spans="1:5">
      <c r="A128" s="40"/>
      <c r="B128" s="109"/>
      <c r="C128" s="109"/>
      <c r="D128" s="109"/>
      <c r="E128" s="10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2111700</v>
      </c>
      <c r="C10" s="52"/>
      <c r="D10" s="64">
        <v>1020000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-325364</v>
      </c>
      <c r="C22" s="52"/>
      <c r="D22" s="64">
        <v>-374000</v>
      </c>
      <c r="E22" s="51"/>
      <c r="F22" s="42"/>
    </row>
    <row r="23" spans="1:6">
      <c r="A23" s="63" t="s">
        <v>246</v>
      </c>
      <c r="B23" s="64">
        <v>-11436</v>
      </c>
      <c r="C23" s="52"/>
      <c r="D23" s="64">
        <v>-62458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-703134</v>
      </c>
      <c r="C26" s="52"/>
      <c r="D26" s="64"/>
      <c r="E26" s="51"/>
      <c r="F26" s="42"/>
    </row>
    <row r="27" spans="1:6">
      <c r="A27" s="45" t="s">
        <v>221</v>
      </c>
      <c r="B27" s="64">
        <v>-721673</v>
      </c>
      <c r="C27" s="52"/>
      <c r="D27" s="64">
        <v>-285382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2850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350093</v>
      </c>
      <c r="C42" s="55"/>
      <c r="D42" s="54">
        <f>SUM(D9:D41)</f>
        <v>301010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-17770</v>
      </c>
      <c r="C44" s="52"/>
      <c r="D44" s="64">
        <v>-45152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332323</v>
      </c>
      <c r="C47" s="58"/>
      <c r="D47" s="67">
        <f>SUM(D42:D46)</f>
        <v>255858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332323</v>
      </c>
      <c r="C57" s="77"/>
      <c r="D57" s="76">
        <f>D47+D55</f>
        <v>255858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2021-06-12T14:04:17Z</dcterms:modified>
</cp:coreProperties>
</file>