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Upload 2020 sha\QKB\"/>
    </mc:Choice>
  </mc:AlternateContent>
  <bookViews>
    <workbookView xWindow="0" yWindow="0" windowWidth="28800" windowHeight="1168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<sst xmlns="http://schemas.openxmlformats.org/spreadsheetml/2006/main" count="417" uniqueCount="268">
  <si>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</si>
  <si>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</si>
  <si>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</si>
  <si>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</si>
  <si>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</si>
  <si>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</si>
  <si>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</si>
  <si>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</si>
  <si>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</si>
  <si>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</si>
  <si>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</si>
  <si>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</si>
  <si>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</si>
  <si>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</si>
  <si>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</si>
  <si>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</si>
  <si>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</si>
  <si>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</si>
  <si>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</si>
  <si>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</si>
  <si>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</si>
  <si>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</si>
  <si>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</si>
  <si>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</si>
  <si>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</si>
  <si>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</si>
  <si>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</si>
  <si>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</si>
  <si>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</si>
  <si>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</si>
  <si>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</si>
  <si>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</si>
  <si>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</si>
  <si>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</si>
  <si>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</si>
  <si>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</si>
  <si>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</si>
  <si>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</si>
  <si>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</si>
  <si>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</si>
  <si>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</si>
  <si>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</si>
  <si>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</si>
  <si>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</si>
  <si>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</si>
  <si>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</si>
  <si>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</si>
  <si>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</si>
  <si>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</si>
  <si>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</si>
  <si>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</si>
  <si>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</si>
  <si>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</si>
  <si>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</si>
  <si>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</si>
  <si>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</si>
  <si>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</si>
  <si>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</si>
  <si>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</si>
  <si>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</si>
  <si>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</si>
  <si>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</si>
  <si>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</si>
  <si>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</si>
  <si>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</si>
  <si>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</si>
  <si>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</si>
  <si>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</si>
  <si>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</si>
  <si>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</si>
  <si>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</si>
  <si>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</si>
  <si>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</si>
  <si>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</si>
  <si>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</si>
  <si>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</si>
  <si>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</si>
  <si>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</si>
  <si>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</si>
  <si>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</si>
  <si>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</si>
  <si>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</si>
  <si>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</si>
  <si>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</si>
  <si>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</si>
  <si>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</si>
  <si>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</si>
  <si>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</si>
  <si>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</si>
  <si>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</si>
  <si>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</si>
  <si>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</si>
  <si>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</si>
  <si>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</si>
  <si>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</si>
  <si>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</si>
  <si>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</si>
  <si>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</si>
  <si>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</si>
  <si>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</si>
  <si>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</si>
  <si>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</si>
  <si>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</si>
  <si>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</si>
  <si>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</si>
  <si>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</si>
  <si>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</si>
  <si>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</si>
  <si>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</si>
  <si>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</si>
  <si>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</si>
  <si>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</si>
  <si>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</si>
  <si>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</si>
  <si>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</si>
  <si>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</si>
  <si>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</si>
  <si>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</si>
  <si>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</si>
  <si>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</si>
  <si>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</si>
  <si>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</si>
  <si>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</si>
  <si>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</si>
  <si>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</si>
  <si>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</si>
  <si>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</si>
  <si>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</si>
  <si>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</si>
  <si>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</si>
  <si>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</si>
  <si>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</si>
  <si>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</si>
  <si>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</si>
  <si>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</si>
  <si>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</si>
  <si>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</si>
  <si>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</si>
  <si>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</si>
  <si>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</si>
  <si>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</si>
  <si>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</si>
  <si>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</si>
  <si>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</si>
  <si>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</si>
  <si>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</si>
  <si>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</si>
  <si>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</si>
  <si>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</si>
  <si>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</si>
  <si>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</si>
  <si>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</si>
  <si>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</si>
  <si>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</si>
  <si>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</si>
  <si>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</si>
  <si>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</si>
  <si>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</si>
  <si>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</si>
  <si>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</si>
  <si>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</si>
  <si>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</si>
  <si>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</si>
  <si>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</si>
  <si>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</si>
  <si>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</si>
  <si>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</si>
  <si>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</si>
  <si>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</si>
  <si>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</si>
  <si>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</si>
  <si>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</si>
  <si>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</si>
  <si>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</si>
  <si>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</si>
  <si>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</si>
  <si>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</si>
  <si>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</si>
  <si>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</si>
  <si>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</si>
  <si>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</si>
  <si>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</si>
  <si>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</si>
  <si>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</si>
  <si>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</si>
  <si>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</si>
  <si>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</si>
  <si>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</si>
  <si>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</si>
  <si>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</si>
  <si>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</si>
  <si>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</si>
  <si>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</si>
  <si>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</si>
  <si>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</si>
  <si>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</si>
  <si>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</si>
  <si>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</si>
  <si>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</si>
  <si>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</si>
  <si>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</si>
  <si>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</si>
  <si>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</si>
  <si>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</si>
  <si>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</si>
  <si>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</si>
  <si>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</si>
  <si>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</si>
  <si>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</si>
  <si>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</si>
  <si>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</si>
  <si>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</si>
  <si>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</si>
  <si>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</si>
  <si>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</si>
  <si>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</si>
  <si>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</si>
  <si>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</si>
  <si>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</si>
  <si>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</si>
  <si>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</si>
  <si>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</si>
  <si>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</si>
  <si>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</si>
  <si>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</si>
  <si>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</si>
  <si>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</si>
  <si>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</si>
  <si>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</si>
  <si>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</si>
  <si>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</si>
  <si>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</si>
  <si>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</si>
  <si>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</si>
  <si>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</si>
  <si>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</si>
  <si>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</si>
  <si>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</si>
  <si>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</si>
  <si>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</si>
  <si>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</si>
  <si>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</si>
  <si>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</si>
  <si>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</si>
  <si>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</si>
  <si>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</si>
  <si>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</si>
  <si>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</si>
  <si>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</si>
  <si>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</si>
  <si>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</si>
  <si>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</si>
  <si>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</si>
  <si>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</si>
  <si>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</si>
  <si>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</si>
  <si>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</si>
  <si>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</si>
  <si>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</si>
  <si>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</si>
  <si>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</si>
  <si>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</si>
  <si>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</si>
  <si>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</si>
  <si>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</si>
  <si>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Pasqyrat financiare te vitit 2019</t>
  </si>
  <si>
    <t>Albsig sha</t>
  </si>
  <si>
    <t>K42108801C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</si>
</sst>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4" zoomScaleNormal="100" workbookViewId="0">
      <selection activeCell="D4" sqref="D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2367406336</v>
      </c>
      <c r="C8" s="44"/>
      <c r="D8" s="49">
        <v>2338161273</v>
      </c>
      <c r="E8" s="43"/>
      <c r="F8" s="36"/>
    </row>
    <row r="9" spans="1:6">
      <c r="A9" s="51" t="s">
        <v>249</v>
      </c>
      <c r="B9" s="49">
        <v>-157384053</v>
      </c>
      <c r="C9" s="44"/>
      <c r="D9" s="49">
        <v>-137700501</v>
      </c>
      <c r="E9" s="43"/>
      <c r="F9" s="36"/>
    </row>
    <row r="10" spans="1:6">
      <c r="A10" s="52" t="s">
        <v>250</v>
      </c>
      <c r="B10" s="60">
        <f>SUM(B8:B9)</f>
        <v>2210022283</v>
      </c>
      <c r="C10" s="52"/>
      <c r="D10" s="60">
        <f>SUM(D8:D9)</f>
        <v>2200460772</v>
      </c>
      <c r="E10" s="43"/>
      <c r="F10" s="36"/>
    </row>
    <row r="11" spans="1:6">
      <c r="A11" s="51" t="s">
        <v>251</v>
      </c>
      <c r="B11" s="49">
        <v>-56798394</v>
      </c>
      <c r="C11" s="44"/>
      <c r="D11" s="49">
        <v>-118957248</v>
      </c>
      <c r="E11" s="43"/>
      <c r="F11" s="36"/>
    </row>
    <row r="12" spans="1:6">
      <c r="A12" s="51" t="s">
        <v>252</v>
      </c>
      <c r="B12" s="49">
        <v>-8492307</v>
      </c>
      <c r="C12" s="44"/>
      <c r="D12" s="49">
        <v>-53860304</v>
      </c>
      <c r="E12" s="43"/>
      <c r="F12" s="36"/>
    </row>
    <row r="13" spans="1:6">
      <c r="A13" s="52" t="s">
        <v>253</v>
      </c>
      <c r="B13" s="60">
        <f>SUM(B10:B12)</f>
        <v>2144731582</v>
      </c>
      <c r="C13" s="52"/>
      <c r="D13" s="60">
        <f>SUM(D10:D12)</f>
        <v>2027643220</v>
      </c>
      <c r="E13" s="43"/>
      <c r="F13" s="36"/>
    </row>
    <row r="14" spans="1:6">
      <c r="A14" s="51" t="s">
        <v>240</v>
      </c>
      <c r="B14" s="49"/>
      <c r="C14" s="44"/>
      <c r="D14" s="49"/>
      <c r="E14" s="43"/>
      <c r="F14" s="36"/>
    </row>
    <row r="15" spans="1:6">
      <c r="A15" s="51" t="s">
        <v>241</v>
      </c>
      <c r="B15" s="49">
        <v>77532134</v>
      </c>
      <c r="C15" s="44"/>
      <c r="D15" s="49">
        <v>49229373</v>
      </c>
      <c r="E15" s="43"/>
      <c r="F15" s="36"/>
    </row>
    <row r="16" spans="1:6">
      <c r="A16" s="51" t="s">
        <v>242</v>
      </c>
      <c r="B16" s="49"/>
      <c r="C16" s="44"/>
      <c r="D16" s="49"/>
      <c r="E16" s="43"/>
      <c r="F16" s="36"/>
    </row>
    <row r="17" spans="1:6">
      <c r="A17" s="61" t="s">
        <v>213</v>
      </c>
      <c r="B17" s="49"/>
      <c r="C17" s="44"/>
      <c r="D17" s="49"/>
      <c r="E17" s="43"/>
      <c r="F17" s="36"/>
    </row>
    <row r="18" spans="1:6">
      <c r="A18" s="52" t="s">
        <v>254</v>
      </c>
      <c r="B18" s="60">
        <f>SUM(B13:B17)</f>
        <v>2222263716</v>
      </c>
      <c r="C18" s="52"/>
      <c r="D18" s="60">
        <f>SUM(D13:D17)</f>
        <v>2076872593</v>
      </c>
      <c r="E18" s="43"/>
      <c r="F18" s="36"/>
    </row>
    <row r="19" spans="1:6">
      <c r="A19" s="63" t="s">
        <v>260</v>
      </c>
      <c r="B19" s="49">
        <v>-539275614</v>
      </c>
      <c r="C19" s="52"/>
      <c r="D19" s="49">
        <v>-675699498</v>
      </c>
      <c r="E19" s="43"/>
      <c r="F19" s="36"/>
    </row>
    <row r="20" spans="1:6">
      <c r="A20" s="63" t="s">
        <v>261</v>
      </c>
      <c r="B20" s="49">
        <v>-131808502</v>
      </c>
      <c r="C20" s="52"/>
      <c r="D20" s="49">
        <v>20551981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255</v>
      </c>
      <c r="B22" s="60">
        <f>SUM(B19:B21)</f>
        <v>-671084116</v>
      </c>
      <c r="C22" s="52"/>
      <c r="D22" s="60">
        <f>SUM(D19:D21)</f>
        <v>-655147517</v>
      </c>
      <c r="E22" s="43"/>
      <c r="F22" s="36"/>
    </row>
    <row r="23" spans="1:6">
      <c r="A23" s="51" t="s">
        <v>256</v>
      </c>
      <c r="B23" s="49">
        <v>-692737595</v>
      </c>
      <c r="C23" s="44"/>
      <c r="D23" s="49">
        <v>-664082910</v>
      </c>
      <c r="E23" s="43"/>
      <c r="F23" s="36"/>
    </row>
    <row r="24" spans="1:6">
      <c r="A24" s="51" t="s">
        <v>243</v>
      </c>
      <c r="B24" s="49"/>
      <c r="C24" s="44"/>
      <c r="D24" s="49"/>
      <c r="E24" s="43"/>
      <c r="F24" s="36"/>
    </row>
    <row r="25" spans="1:6">
      <c r="A25" s="51" t="s">
        <v>258</v>
      </c>
      <c r="B25" s="49">
        <v>-560745337</v>
      </c>
      <c r="C25" s="44"/>
      <c r="D25" s="49">
        <v>-418725321</v>
      </c>
      <c r="E25" s="43"/>
      <c r="F25" s="36"/>
    </row>
    <row r="26" spans="1:6">
      <c r="A26" s="51" t="s">
        <v>244</v>
      </c>
      <c r="B26" s="49"/>
      <c r="C26" s="44"/>
      <c r="D26" s="49"/>
      <c r="E26" s="43"/>
      <c r="F26" s="36"/>
    </row>
    <row r="27" spans="1:6">
      <c r="A27" s="51" t="s">
        <v>222</v>
      </c>
      <c r="B27" s="49">
        <v>-106886356</v>
      </c>
      <c r="C27" s="44"/>
      <c r="D27" s="49">
        <v>-196604942</v>
      </c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264</v>
      </c>
      <c r="B29" s="60">
        <f>SUM(B23:B28)</f>
        <v>-1360369288</v>
      </c>
      <c r="C29" s="51"/>
      <c r="D29" s="60">
        <f>SUM(D23:D28)</f>
        <v>-1279413173</v>
      </c>
      <c r="E29" s="43"/>
      <c r="F29" s="36"/>
    </row>
    <row r="30" spans="1:6">
      <c r="A30" s="51" t="s">
        <v>262</v>
      </c>
      <c r="B30" s="49"/>
      <c r="C30" s="44"/>
      <c r="D30" s="49"/>
      <c r="E30" s="43"/>
      <c r="F30" s="36"/>
    </row>
    <row r="31" spans="1:6">
      <c r="A31" s="51" t="s">
        <v>263</v>
      </c>
      <c r="B31" s="49"/>
      <c r="C31" s="44"/>
      <c r="D31" s="49"/>
      <c r="E31" s="43"/>
      <c r="F31" s="36"/>
    </row>
    <row r="32" spans="1:6">
      <c r="A32" s="51" t="s">
        <v>257</v>
      </c>
      <c r="B32" s="49"/>
      <c r="C32" s="44"/>
      <c r="D32" s="49"/>
      <c r="E32" s="43"/>
      <c r="F32" s="36"/>
    </row>
    <row r="33" spans="1:6">
      <c r="A33" s="52" t="s">
        <v>246</v>
      </c>
      <c r="B33" s="60">
        <f>SUM(B30:B32)</f>
        <v>0</v>
      </c>
      <c r="C33" s="51"/>
      <c r="D33" s="60">
        <f>SUM(D30:D32)</f>
        <v>0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190810312</v>
      </c>
      <c r="C35" s="51"/>
      <c r="D35" s="62">
        <f>SUM(D33,D29,D22,D18)</f>
        <v>142311903</v>
      </c>
      <c r="E35" s="43"/>
      <c r="F35" s="36"/>
    </row>
    <row r="36" spans="1:6">
      <c r="A36" s="51" t="s">
        <v>26</v>
      </c>
      <c r="B36" s="49">
        <v>-37989721</v>
      </c>
      <c r="C36" s="44"/>
      <c r="D36" s="49">
        <v>-26330119</v>
      </c>
      <c r="E36" s="43"/>
      <c r="F36" s="36"/>
    </row>
    <row r="37" spans="1:6" ht="15" customHeight="1" thickBot="1">
      <c r="A37" s="52" t="s">
        <v>247</v>
      </c>
      <c r="B37" s="56">
        <f>SUM(B33:B36)</f>
        <v>152820591</v>
      </c>
      <c r="C37" s="44"/>
      <c r="D37" s="56">
        <f>SUM(D33:D36)</f>
        <v>115981784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223</v>
      </c>
      <c r="B39" s="52"/>
      <c r="C39" s="52"/>
      <c r="D39" s="52"/>
      <c r="E39" s="43"/>
      <c r="F39" s="36"/>
    </row>
    <row r="40" spans="1:6">
      <c r="A40" s="51" t="s">
        <v>224</v>
      </c>
      <c r="B40" s="49"/>
      <c r="C40" s="44"/>
      <c r="D40" s="49"/>
      <c r="E40" s="43"/>
      <c r="F40" s="36"/>
    </row>
    <row r="41" spans="1:6">
      <c r="A41" s="51" t="s">
        <v>225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226</v>
      </c>
      <c r="B43" s="36"/>
      <c r="C43" s="36"/>
      <c r="D43" s="36"/>
      <c r="E43" s="48"/>
      <c r="F43" s="36"/>
    </row>
    <row r="44" spans="1:6">
      <c r="A44" s="51" t="s">
        <v>227</v>
      </c>
      <c r="B44" s="45"/>
      <c r="C44" s="45"/>
      <c r="D44" s="45"/>
      <c r="E44" s="48"/>
      <c r="F44" s="36"/>
    </row>
    <row r="45" spans="1:6">
      <c r="A45" s="54" t="s">
        <v>228</v>
      </c>
      <c r="B45" s="49"/>
      <c r="C45" s="44"/>
      <c r="D45" s="49"/>
      <c r="E45" s="43"/>
      <c r="F45" s="36"/>
    </row>
    <row r="46" spans="1:6">
      <c r="A46" s="54" t="s">
        <v>229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36"/>
    </row>
    <row r="50" spans="1:6">
      <c r="A50" s="54" t="s">
        <v>229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152820591</v>
      </c>
      <c r="D53" s="57">
        <f>D37</f>
        <v>115981784</v>
      </c>
    </row>
    <row r="54" spans="1:6" s="35" customFormat="1">
      <c r="A54" s="52"/>
    </row>
    <row r="55" spans="1:6" s="35" customFormat="1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245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234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239</v>
      </c>
      <c r="B75" s="58">
        <f>B73+B53</f>
        <v>152820591</v>
      </c>
      <c r="D75" s="58">
        <f>D73+D53</f>
        <v>115981784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2020-08-11T08:35:57Z</dcterms:modified>
</cp:coreProperties>
</file>