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D42"/>
  <c r="D47" s="1"/>
  <c r="D57" s="1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<sst xmlns="http://schemas.openxmlformats.org/spreadsheetml/2006/main" count="514" uniqueCount="352">
  <si>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</si>
  <si>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</si>
  <si>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</si>
  <si>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</si>
  <si>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</si>
  <si>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</si>
  <si>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</si>
  <si>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</si>
  <si>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</si>
  <si>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</si>
  <si>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</si>
  <si>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</si>
  <si>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</si>
  <si>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</si>
  <si>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</si>
  <si>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</si>
  <si>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</si>
  <si>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</si>
  <si>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</si>
  <si>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</si>
  <si>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</si>
  <si>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</si>
  <si>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</si>
  <si>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</si>
  <si>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</si>
  <si>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</si>
  <si>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</si>
  <si>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</si>
  <si>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</si>
  <si>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</si>
  <si>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</si>
  <si>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</si>
  <si>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</si>
  <si>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</si>
  <si>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</si>
  <si>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</si>
  <si>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</si>
  <si>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</si>
  <si>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</si>
  <si>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</si>
  <si>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</si>
  <si>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</si>
  <si>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</si>
  <si>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</si>
  <si>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</si>
  <si>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</si>
  <si>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</si>
  <si>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</si>
  <si>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</si>
  <si>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</si>
  <si>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</si>
  <si>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</si>
  <si>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</si>
  <si>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</si>
  <si>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</si>
  <si>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</si>
  <si>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</si>
  <si>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</si>
  <si>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</si>
  <si>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</si>
  <si>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</si>
  <si>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</si>
  <si>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</si>
  <si>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</si>
  <si>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</si>
  <si>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</si>
  <si>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</si>
  <si>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</si>
  <si>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</si>
  <si>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</si>
  <si>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</si>
  <si>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</si>
  <si>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</si>
  <si>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</si>
  <si>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</si>
  <si>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</si>
  <si>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</si>
  <si>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</si>
  <si>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</si>
  <si>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</si>
  <si>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</si>
  <si>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</si>
  <si>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</si>
  <si>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</si>
  <si>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</si>
  <si>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</si>
  <si>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</si>
  <si>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</si>
  <si>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</si>
  <si>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</si>
  <si>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</si>
  <si>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</si>
  <si>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</si>
  <si>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</si>
  <si>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</si>
  <si>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</si>
  <si>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</si>
  <si>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</si>
  <si>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</si>
  <si>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</si>
  <si>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</si>
  <si>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</si>
  <si>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</si>
  <si>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</si>
  <si>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</si>
  <si>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</si>
  <si>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</si>
  <si>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</si>
  <si>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</si>
  <si>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</si>
  <si>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</si>
  <si>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</si>
  <si>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</si>
  <si>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</si>
  <si>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</si>
  <si>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</si>
  <si>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</si>
  <si>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</si>
  <si>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</si>
  <si>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</si>
  <si>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</si>
  <si>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</si>
  <si>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</si>
  <si>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</si>
  <si>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</si>
  <si>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</si>
  <si>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</si>
  <si>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</si>
  <si>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</si>
  <si>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</si>
  <si>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</si>
  <si>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</si>
  <si>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</si>
  <si>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</si>
  <si>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</si>
  <si>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</si>
  <si>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</si>
  <si>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</si>
  <si>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</si>
  <si>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</si>
  <si>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</si>
  <si>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</si>
  <si>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</si>
  <si>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</si>
  <si>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</si>
  <si>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</si>
  <si>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</si>
  <si>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</si>
  <si>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</si>
  <si>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</si>
  <si>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</si>
  <si>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</si>
  <si>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</si>
  <si>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</si>
  <si>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</si>
  <si>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</si>
  <si>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</si>
  <si>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</si>
  <si>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</si>
  <si>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</si>
  <si>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</si>
  <si>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</si>
  <si>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</si>
  <si>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</si>
  <si>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</si>
  <si>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</si>
  <si>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</si>
  <si>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</si>
  <si>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</si>
  <si>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</si>
  <si>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</si>
  <si>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</si>
  <si>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</si>
  <si>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</si>
  <si>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</si>
  <si>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</si>
  <si>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</si>
  <si>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</si>
  <si>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</si>
  <si>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</si>
  <si>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</si>
  <si>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</si>
  <si>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</si>
  <si>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</si>
  <si>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</si>
  <si>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</si>
  <si>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</si>
  <si>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</si>
  <si>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</si>
  <si>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</si>
  <si>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</si>
  <si>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</si>
  <si>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</si>
  <si>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</si>
  <si>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</si>
  <si>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</si>
  <si>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</si>
  <si>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</si>
  <si>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</si>
  <si>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</si>
  <si>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</si>
  <si>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</si>
  <si>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</si>
  <si>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</si>
  <si>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</si>
  <si>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</si>
  <si>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</si>
  <si>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</si>
  <si>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</si>
  <si>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</si>
  <si>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</si>
  <si>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</si>
  <si>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</si>
  <si>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</si>
  <si>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</si>
  <si>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</si>
  <si>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</si>
  <si>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</si>
  <si>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</si>
  <si>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</si>
  <si>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</si>
  <si>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</si>
  <si>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</si>
  <si>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</si>
  <si>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</si>
  <si>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</si>
  <si>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</si>
  <si>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</si>
  <si>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</si>
  <si>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</si>
  <si>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</si>
  <si>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</si>
  <si>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</si>
  <si>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</si>
  <si>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</si>
  <si>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</si>
  <si>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</si>
  <si>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</si>
  <si>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</si>
  <si>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</si>
  <si>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</si>
  <si>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</si>
  <si>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</si>
  <si>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</si>
  <si>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</si>
  <si>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</si>
  <si>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</si>
  <si>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</si>
  <si>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</si>
  <si>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</si>
  <si>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</si>
  <si>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</si>
  <si>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</si>
  <si>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</si>
  <si>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</si>
  <si>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</si>
  <si>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</si>
  <si>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</si>
  <si>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</si>
  <si>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</si>
  <si>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</si>
  <si>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</si>
  <si>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</si>
  <si>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</si>
  <si>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</si>
  <si>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</si>
  <si>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</si>
  <si>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</si>
  <si>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</si>
  <si>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</si>
  <si>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</si>
  <si>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</si>
  <si>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</si>
  <si>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</si>
  <si>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</si>
  <si>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</si>
  <si>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</si>
  <si>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</si>
  <si>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</si>
  <si>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</si>
  <si>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</si>
  <si>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</si>
  <si>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</si>
  <si>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</si>
  <si>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</si>
  <si>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inventar I imet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</si>
  <si>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</si>
  <si>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</si>
  <si>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</si>
  <si>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</si>
  <si>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</si>
  <si>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</si>
  <si>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</si>
  <si>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</si>
  <si>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</si>
  <si>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</si>
  <si>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</si>
  <si>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</si>
  <si>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</si>
  <si>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</si>
  <si>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</si>
  <si>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</si>
  <si>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</si>
  <si>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</si>
  <si>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</si>
  <si>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 xml:space="preserve">Te tjera  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</si>
  <si>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</si>
  <si>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</si>
  <si>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</si>
  <si>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</si>
  <si>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</si>
  <si>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</si>
  <si>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</si>
  <si>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</si>
  <si>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</si>
  <si>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</si>
  <si>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</si>
  <si>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</si>
  <si>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</si>
  <si>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</si>
  <si>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</si>
  <si>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</si>
  <si>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</si>
  <si>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</si>
  <si>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</si>
  <si>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</si>
  <si>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</si>
  <si>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</si>
  <si>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</si>
  <si>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</si>
  <si>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</si>
  <si>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</si>
  <si>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</si>
  <si>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</si>
  <si>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</si>
  <si>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</si>
  <si>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</si>
  <si>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</si>
  <si>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Kapitali  i nenshkruar I paregjistruar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</si>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</sst>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%"/>
    <numFmt numFmtId="184" formatCode="_-* #,##0.0_-;\-* #,##0.0_-;_-* &quot;-&quot;??_-;_-@_-"/>
  </numFmts>
  <fonts count="19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2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1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" fillId="0" borderId="0"/>
    <xf numFmtId="0" fontId="1" fillId="0" borderId="0"/>
    <xf numFmtId="0" fontId="13" fillId="0" borderId="0"/>
    <xf numFmtId="0" fontId="39" fillId="0" borderId="0"/>
    <xf numFmtId="0" fontId="191" fillId="0" borderId="0"/>
    <xf numFmtId="9" fontId="39" fillId="0" borderId="0" applyFont="0" applyFill="0" applyBorder="0" applyAlignment="0" applyProtection="0"/>
  </cellStyleXfs>
  <cellXfs count="11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4" fillId="0" borderId="0" xfId="3185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5" fillId="0" borderId="0" xfId="3185" applyFont="1"/>
    <xf numFmtId="0" fontId="178" fillId="0" borderId="0" xfId="3185" applyNumberFormat="1" applyFont="1" applyFill="1" applyBorder="1" applyAlignment="1" applyProtection="1"/>
    <xf numFmtId="0" fontId="188" fillId="0" borderId="0" xfId="3185" applyFont="1" applyBorder="1" applyAlignment="1"/>
    <xf numFmtId="3" fontId="179" fillId="0" borderId="0" xfId="3185" applyNumberFormat="1" applyFont="1" applyBorder="1" applyAlignment="1">
      <alignment horizontal="center" vertical="center"/>
    </xf>
    <xf numFmtId="3" fontId="189" fillId="0" borderId="0" xfId="3185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0" fillId="0" borderId="0" xfId="3185" applyFont="1"/>
    <xf numFmtId="0" fontId="180" fillId="0" borderId="0" xfId="3185" applyFont="1" applyBorder="1"/>
    <xf numFmtId="0" fontId="178" fillId="0" borderId="0" xfId="3185" applyNumberFormat="1" applyFont="1" applyFill="1" applyBorder="1" applyAlignment="1" applyProtection="1">
      <alignment wrapText="1"/>
    </xf>
    <xf numFmtId="37" fontId="180" fillId="61" borderId="0" xfId="3185" applyNumberFormat="1" applyFont="1" applyFill="1"/>
    <xf numFmtId="37" fontId="180" fillId="0" borderId="0" xfId="3185" applyNumberFormat="1" applyFont="1" applyBorder="1"/>
    <xf numFmtId="37" fontId="184" fillId="0" borderId="0" xfId="3185" applyNumberFormat="1" applyFont="1"/>
    <xf numFmtId="0" fontId="182" fillId="0" borderId="0" xfId="3185" applyNumberFormat="1" applyFont="1" applyFill="1" applyBorder="1" applyAlignment="1" applyProtection="1">
      <alignment horizontal="left" wrapText="1" indent="2"/>
    </xf>
    <xf numFmtId="37" fontId="180" fillId="0" borderId="0" xfId="3185" applyNumberFormat="1" applyFont="1"/>
    <xf numFmtId="37" fontId="179" fillId="0" borderId="25" xfId="3185" applyNumberFormat="1" applyFont="1" applyBorder="1" applyAlignment="1">
      <alignment vertical="center"/>
    </xf>
    <xf numFmtId="37" fontId="179" fillId="0" borderId="0" xfId="3185" applyNumberFormat="1" applyFont="1" applyBorder="1" applyAlignment="1">
      <alignment vertical="center"/>
    </xf>
    <xf numFmtId="37" fontId="189" fillId="0" borderId="0" xfId="3185" applyNumberFormat="1" applyFont="1" applyBorder="1" applyAlignment="1">
      <alignment vertical="center"/>
    </xf>
    <xf numFmtId="37" fontId="179" fillId="0" borderId="15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37" fontId="179" fillId="0" borderId="26" xfId="3185" applyNumberFormat="1" applyFont="1" applyFill="1" applyBorder="1" applyAlignment="1">
      <alignment vertical="center"/>
    </xf>
    <xf numFmtId="37" fontId="180" fillId="0" borderId="0" xfId="3185" applyNumberFormat="1" applyFont="1" applyFill="1" applyBorder="1"/>
    <xf numFmtId="37" fontId="184" fillId="0" borderId="25" xfId="3185" applyNumberFormat="1" applyFont="1" applyBorder="1"/>
    <xf numFmtId="37" fontId="184" fillId="0" borderId="0" xfId="3185" applyNumberFormat="1" applyFont="1" applyBorder="1"/>
    <xf numFmtId="0" fontId="181" fillId="0" borderId="0" xfId="3185" applyNumberFormat="1" applyFont="1" applyFill="1" applyBorder="1" applyAlignment="1" applyProtection="1">
      <alignment wrapText="1"/>
    </xf>
    <xf numFmtId="37" fontId="180" fillId="0" borderId="0" xfId="3185" applyNumberFormat="1" applyFont="1" applyFill="1"/>
    <xf numFmtId="14" fontId="177" fillId="0" borderId="0" xfId="3275" applyNumberFormat="1" applyFont="1" applyFill="1" applyBorder="1" applyAlignment="1">
      <alignment horizontal="center" vertical="center"/>
    </xf>
    <xf numFmtId="0" fontId="178" fillId="0" borderId="0" xfId="3185" applyNumberFormat="1" applyFont="1" applyFill="1" applyBorder="1" applyAlignment="1" applyProtection="1">
      <alignment vertical="top" wrapText="1"/>
    </xf>
    <xf numFmtId="0" fontId="177" fillId="0" borderId="0" xfId="3275" applyFont="1" applyFill="1" applyBorder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3507" applyNumberFormat="1" applyFont="1" applyFill="1" applyBorder="1" applyAlignment="1">
      <alignment horizontal="center" vertical="center"/>
    </xf>
    <xf numFmtId="0" fontId="190" fillId="0" borderId="0" xfId="3507" applyNumberFormat="1" applyFont="1" applyFill="1" applyBorder="1" applyAlignment="1">
      <alignment vertical="center"/>
    </xf>
    <xf numFmtId="37" fontId="190" fillId="0" borderId="0" xfId="3507" applyNumberFormat="1" applyFont="1" applyFill="1" applyBorder="1" applyAlignment="1">
      <alignment vertical="center"/>
    </xf>
    <xf numFmtId="0" fontId="177" fillId="0" borderId="0" xfId="3507" applyNumberFormat="1" applyFont="1" applyFill="1" applyBorder="1" applyAlignment="1">
      <alignment horizontal="left" vertical="center" wrapText="1"/>
    </xf>
  </cellXfs>
  <cellStyles count="661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59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10" xfId="6598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9"/>
    <cellStyle name="Comma 484" xfId="6600"/>
    <cellStyle name="Comma 485" xfId="6601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 8" xfId="6602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 8" xfId="6603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4"/>
    <cellStyle name="Migliaia 3" xfId="6605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2 7" xfId="6606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607"/>
    <cellStyle name="Normal 24" xfId="6608"/>
    <cellStyle name="Normal 25" xfId="6609"/>
    <cellStyle name="Normal 3" xfId="3275"/>
    <cellStyle name="Normal 3 10" xfId="6610"/>
    <cellStyle name="Normal 3 2" xfId="3276"/>
    <cellStyle name="Normal 3 2 2" xfId="3277"/>
    <cellStyle name="Normal 3 2 2 2" xfId="6611"/>
    <cellStyle name="Normal 3 2 3" xfId="3278"/>
    <cellStyle name="Normal 3 2 4" xfId="6612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13"/>
    <cellStyle name="Normale 3" xfId="6614"/>
    <cellStyle name="Normalny_AKTYWA" xfId="6615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Percentuale 2" xfId="6616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0" workbookViewId="0">
      <selection activeCell="K103" sqref="K103"/>
    </sheetView>
  </sheetViews>
  <sheetFormatPr defaultRowHeight="15"/>
  <cols>
    <col min="1" max="1" width="61.7109375" style="83" customWidth="1"/>
    <col min="2" max="2" width="15.7109375" style="82" customWidth="1"/>
    <col min="3" max="3" width="2.28515625" style="82" customWidth="1"/>
    <col min="4" max="4" width="15.7109375" style="82" customWidth="1"/>
    <col min="5" max="5" width="2.42578125" style="82" customWidth="1"/>
    <col min="6" max="16384" width="9.140625" style="83"/>
  </cols>
  <sheetData>
    <row r="1" spans="1:5">
      <c r="A1" s="81" t="s">
        <v>242</v>
      </c>
    </row>
    <row r="2" spans="1:5">
      <c r="A2" s="84" t="s">
        <v>239</v>
      </c>
    </row>
    <row r="3" spans="1:5">
      <c r="A3" s="84" t="s">
        <v>240</v>
      </c>
    </row>
    <row r="4" spans="1:5">
      <c r="A4" s="84" t="s">
        <v>241</v>
      </c>
    </row>
    <row r="5" spans="1:5">
      <c r="A5" s="85" t="s">
        <v>267</v>
      </c>
    </row>
    <row r="6" spans="1:5">
      <c r="A6" s="86"/>
      <c r="B6" s="87" t="s">
        <v>211</v>
      </c>
      <c r="C6" s="87"/>
      <c r="D6" s="87" t="s">
        <v>211</v>
      </c>
    </row>
    <row r="7" spans="1:5">
      <c r="A7" s="86"/>
      <c r="B7" s="87" t="s">
        <v>212</v>
      </c>
      <c r="C7" s="87"/>
      <c r="D7" s="87" t="s">
        <v>213</v>
      </c>
      <c r="E7" s="83"/>
    </row>
    <row r="8" spans="1:5">
      <c r="A8" s="85" t="s">
        <v>268</v>
      </c>
      <c r="B8" s="88"/>
      <c r="C8" s="88"/>
      <c r="D8" s="88"/>
      <c r="E8" s="83"/>
    </row>
    <row r="9" spans="1:5">
      <c r="A9" s="85"/>
      <c r="B9" s="88"/>
      <c r="C9" s="88"/>
      <c r="D9" s="88"/>
      <c r="E9" s="83"/>
    </row>
    <row r="10" spans="1:5">
      <c r="A10" s="89" t="s">
        <v>269</v>
      </c>
      <c r="B10" s="90"/>
      <c r="C10" s="91"/>
      <c r="D10" s="90"/>
      <c r="E10" s="83"/>
    </row>
    <row r="11" spans="1:5" ht="15" customHeight="1">
      <c r="A11" s="92" t="s">
        <v>270</v>
      </c>
      <c r="B11" s="93">
        <v>19004662</v>
      </c>
      <c r="C11" s="94"/>
      <c r="D11" s="93">
        <v>1283151</v>
      </c>
      <c r="E11" s="83"/>
    </row>
    <row r="12" spans="1:5" ht="15" customHeight="1">
      <c r="A12" s="92" t="s">
        <v>271</v>
      </c>
      <c r="B12" s="95"/>
      <c r="C12" s="94"/>
      <c r="D12" s="95"/>
      <c r="E12" s="83"/>
    </row>
    <row r="13" spans="1:5" ht="16.5" customHeight="1">
      <c r="A13" s="96" t="s">
        <v>272</v>
      </c>
      <c r="B13" s="93"/>
      <c r="C13" s="94"/>
      <c r="D13" s="93"/>
      <c r="E13" s="83"/>
    </row>
    <row r="14" spans="1:5" ht="16.5" customHeight="1">
      <c r="A14" s="96" t="s">
        <v>273</v>
      </c>
      <c r="B14" s="93"/>
      <c r="C14" s="94"/>
      <c r="D14" s="93"/>
      <c r="E14" s="83"/>
    </row>
    <row r="15" spans="1:5">
      <c r="A15" s="96" t="s">
        <v>274</v>
      </c>
      <c r="B15" s="93"/>
      <c r="C15" s="94"/>
      <c r="D15" s="93"/>
      <c r="E15" s="83"/>
    </row>
    <row r="16" spans="1:5">
      <c r="A16" s="96" t="s">
        <v>275</v>
      </c>
      <c r="B16" s="93"/>
      <c r="C16" s="94"/>
      <c r="D16" s="93"/>
      <c r="E16" s="83"/>
    </row>
    <row r="17" spans="1:5">
      <c r="A17" s="92" t="s">
        <v>276</v>
      </c>
      <c r="B17" s="95"/>
      <c r="C17" s="94"/>
      <c r="D17" s="95"/>
      <c r="E17" s="83"/>
    </row>
    <row r="18" spans="1:5">
      <c r="A18" s="96" t="s">
        <v>277</v>
      </c>
      <c r="B18" s="93">
        <v>9464751</v>
      </c>
      <c r="C18" s="94"/>
      <c r="D18" s="93">
        <v>91832171</v>
      </c>
      <c r="E18" s="83"/>
    </row>
    <row r="19" spans="1:5" ht="16.5" customHeight="1">
      <c r="A19" s="96" t="s">
        <v>278</v>
      </c>
      <c r="B19" s="93">
        <v>8175742</v>
      </c>
      <c r="C19" s="94"/>
      <c r="D19" s="93">
        <v>111328</v>
      </c>
      <c r="E19" s="83"/>
    </row>
    <row r="20" spans="1:5" ht="16.5" customHeight="1">
      <c r="A20" s="96" t="s">
        <v>279</v>
      </c>
      <c r="B20" s="93"/>
      <c r="C20" s="94"/>
      <c r="D20" s="93"/>
      <c r="E20" s="83"/>
    </row>
    <row r="21" spans="1:5">
      <c r="A21" s="96" t="s">
        <v>189</v>
      </c>
      <c r="B21" s="93">
        <v>289968038</v>
      </c>
      <c r="C21" s="94"/>
      <c r="D21" s="93">
        <v>176104536</v>
      </c>
      <c r="E21" s="83"/>
    </row>
    <row r="22" spans="1:5">
      <c r="A22" s="96" t="s">
        <v>280</v>
      </c>
      <c r="B22" s="93"/>
      <c r="C22" s="94"/>
      <c r="D22" s="93"/>
      <c r="E22" s="83"/>
    </row>
    <row r="23" spans="1:5">
      <c r="A23" s="92" t="s">
        <v>281</v>
      </c>
      <c r="B23" s="97"/>
      <c r="C23" s="94"/>
      <c r="D23" s="97"/>
      <c r="E23" s="83"/>
    </row>
    <row r="24" spans="1:5">
      <c r="A24" s="96" t="s">
        <v>282</v>
      </c>
      <c r="B24" s="93"/>
      <c r="C24" s="94"/>
      <c r="D24" s="93"/>
      <c r="E24" s="83"/>
    </row>
    <row r="25" spans="1:5">
      <c r="A25" s="96" t="s">
        <v>283</v>
      </c>
      <c r="B25" s="93"/>
      <c r="C25" s="94"/>
      <c r="D25" s="93"/>
      <c r="E25" s="83"/>
    </row>
    <row r="26" spans="1:5">
      <c r="A26" s="96" t="s">
        <v>284</v>
      </c>
      <c r="B26" s="93"/>
      <c r="C26" s="94"/>
      <c r="D26" s="93"/>
      <c r="E26" s="83"/>
    </row>
    <row r="27" spans="1:5">
      <c r="A27" s="96" t="s">
        <v>285</v>
      </c>
      <c r="B27" s="93">
        <v>3504247</v>
      </c>
      <c r="C27" s="94"/>
      <c r="D27" s="93"/>
      <c r="E27" s="83"/>
    </row>
    <row r="28" spans="1:5">
      <c r="A28" s="96" t="s">
        <v>286</v>
      </c>
      <c r="B28" s="93"/>
      <c r="C28" s="94"/>
      <c r="D28" s="93"/>
      <c r="E28" s="83"/>
    </row>
    <row r="29" spans="1:5">
      <c r="A29" s="96" t="s">
        <v>287</v>
      </c>
      <c r="B29" s="93"/>
      <c r="C29" s="94"/>
      <c r="D29" s="93"/>
      <c r="E29" s="83"/>
    </row>
    <row r="30" spans="1:5">
      <c r="A30" s="96" t="s">
        <v>288</v>
      </c>
      <c r="B30" s="93"/>
      <c r="C30" s="94"/>
      <c r="D30" s="93"/>
      <c r="E30" s="83"/>
    </row>
    <row r="31" spans="1:5">
      <c r="A31" s="92" t="s">
        <v>289</v>
      </c>
      <c r="B31" s="93">
        <v>7317857</v>
      </c>
      <c r="C31" s="94"/>
      <c r="D31" s="93"/>
      <c r="E31" s="83"/>
    </row>
    <row r="32" spans="1:5">
      <c r="A32" s="92" t="s">
        <v>290</v>
      </c>
      <c r="B32" s="93"/>
      <c r="C32" s="94"/>
      <c r="D32" s="93"/>
      <c r="E32" s="83"/>
    </row>
    <row r="33" spans="1:5">
      <c r="A33" s="92" t="s">
        <v>291</v>
      </c>
      <c r="B33" s="98">
        <f>SUM(B11:B32)</f>
        <v>337435297</v>
      </c>
      <c r="C33" s="99"/>
      <c r="D33" s="98">
        <f>SUM(D11:D32)</f>
        <v>269331186</v>
      </c>
      <c r="E33" s="83"/>
    </row>
    <row r="34" spans="1:5">
      <c r="A34" s="92"/>
      <c r="B34" s="97"/>
      <c r="C34" s="94"/>
      <c r="D34" s="97"/>
      <c r="E34" s="83"/>
    </row>
    <row r="35" spans="1:5">
      <c r="A35" s="92" t="s">
        <v>292</v>
      </c>
      <c r="B35" s="97"/>
      <c r="C35" s="94"/>
      <c r="D35" s="97"/>
      <c r="E35" s="83"/>
    </row>
    <row r="36" spans="1:5">
      <c r="A36" s="92" t="s">
        <v>293</v>
      </c>
      <c r="B36" s="97"/>
      <c r="C36" s="94"/>
      <c r="D36" s="97"/>
      <c r="E36" s="83"/>
    </row>
    <row r="37" spans="1:5">
      <c r="A37" s="96" t="s">
        <v>294</v>
      </c>
      <c r="B37" s="93"/>
      <c r="C37" s="94"/>
      <c r="D37" s="93"/>
      <c r="E37" s="83"/>
    </row>
    <row r="38" spans="1:5" ht="30">
      <c r="A38" s="96" t="s">
        <v>295</v>
      </c>
      <c r="B38" s="93"/>
      <c r="C38" s="94"/>
      <c r="D38" s="93"/>
      <c r="E38" s="83"/>
    </row>
    <row r="39" spans="1:5">
      <c r="A39" s="96" t="s">
        <v>296</v>
      </c>
      <c r="B39" s="93"/>
      <c r="C39" s="94"/>
      <c r="D39" s="93"/>
      <c r="E39" s="83"/>
    </row>
    <row r="40" spans="1:5" ht="30">
      <c r="A40" s="96" t="s">
        <v>297</v>
      </c>
      <c r="B40" s="93"/>
      <c r="C40" s="94"/>
      <c r="D40" s="93"/>
      <c r="E40" s="83"/>
    </row>
    <row r="41" spans="1:5">
      <c r="A41" s="96" t="s">
        <v>298</v>
      </c>
      <c r="B41" s="93"/>
      <c r="C41" s="94"/>
      <c r="D41" s="93"/>
      <c r="E41" s="83"/>
    </row>
    <row r="42" spans="1:5">
      <c r="A42" s="96" t="s">
        <v>299</v>
      </c>
      <c r="B42" s="93"/>
      <c r="C42" s="94"/>
      <c r="D42" s="93"/>
      <c r="E42" s="83"/>
    </row>
    <row r="43" spans="1:5">
      <c r="A43" s="92" t="s">
        <v>300</v>
      </c>
      <c r="B43" s="97"/>
      <c r="C43" s="94"/>
      <c r="D43" s="97"/>
      <c r="E43" s="83"/>
    </row>
    <row r="44" spans="1:5">
      <c r="A44" s="96" t="s">
        <v>301</v>
      </c>
      <c r="B44" s="93">
        <v>6410997540</v>
      </c>
      <c r="C44" s="94"/>
      <c r="D44" s="93">
        <v>6410997540</v>
      </c>
      <c r="E44" s="83"/>
    </row>
    <row r="45" spans="1:5">
      <c r="A45" s="96" t="s">
        <v>302</v>
      </c>
      <c r="B45" s="93">
        <v>61561</v>
      </c>
      <c r="C45" s="94"/>
      <c r="D45" s="93">
        <v>0</v>
      </c>
      <c r="E45" s="83"/>
    </row>
    <row r="46" spans="1:5">
      <c r="A46" s="96" t="s">
        <v>303</v>
      </c>
      <c r="B46" s="93">
        <v>76786328</v>
      </c>
      <c r="C46" s="94"/>
      <c r="D46" s="93">
        <v>0</v>
      </c>
      <c r="E46" s="83"/>
    </row>
    <row r="47" spans="1:5">
      <c r="A47" s="96" t="s">
        <v>304</v>
      </c>
      <c r="B47" s="93"/>
      <c r="C47" s="94"/>
      <c r="D47" s="93"/>
      <c r="E47" s="83"/>
    </row>
    <row r="48" spans="1:5">
      <c r="A48" s="96" t="s">
        <v>305</v>
      </c>
      <c r="B48" s="93">
        <v>1635552358</v>
      </c>
      <c r="C48" s="94"/>
      <c r="D48" s="93">
        <v>1125056726</v>
      </c>
      <c r="E48" s="83"/>
    </row>
    <row r="49" spans="1:5">
      <c r="A49" s="92" t="s">
        <v>306</v>
      </c>
      <c r="B49" s="93"/>
      <c r="C49" s="94"/>
      <c r="D49" s="93"/>
      <c r="E49" s="83"/>
    </row>
    <row r="50" spans="1:5">
      <c r="A50" s="92" t="s">
        <v>307</v>
      </c>
      <c r="B50" s="97"/>
      <c r="C50" s="94"/>
      <c r="D50" s="97"/>
      <c r="E50" s="83"/>
    </row>
    <row r="51" spans="1:5" ht="30">
      <c r="A51" s="96" t="s">
        <v>308</v>
      </c>
      <c r="B51" s="93"/>
      <c r="C51" s="94"/>
      <c r="D51" s="93"/>
      <c r="E51" s="83"/>
    </row>
    <row r="52" spans="1:5">
      <c r="A52" s="96" t="s">
        <v>309</v>
      </c>
      <c r="B52" s="93"/>
      <c r="C52" s="94"/>
      <c r="D52" s="93"/>
      <c r="E52" s="83"/>
    </row>
    <row r="53" spans="1:5">
      <c r="A53" s="96" t="s">
        <v>310</v>
      </c>
      <c r="B53" s="93"/>
      <c r="C53" s="94"/>
      <c r="D53" s="93"/>
      <c r="E53" s="83"/>
    </row>
    <row r="54" spans="1:5">
      <c r="A54" s="92" t="s">
        <v>311</v>
      </c>
      <c r="B54" s="93"/>
      <c r="C54" s="94"/>
      <c r="D54" s="93"/>
      <c r="E54" s="83"/>
    </row>
    <row r="55" spans="1:5">
      <c r="A55" s="92" t="s">
        <v>312</v>
      </c>
      <c r="B55" s="98">
        <f>SUM(B37:B54)</f>
        <v>8123397787</v>
      </c>
      <c r="C55" s="99"/>
      <c r="D55" s="98">
        <f>SUM(D37:D54)</f>
        <v>7536054266</v>
      </c>
      <c r="E55" s="83"/>
    </row>
    <row r="56" spans="1:5">
      <c r="A56" s="92"/>
      <c r="B56" s="100"/>
      <c r="C56" s="100"/>
      <c r="D56" s="100"/>
      <c r="E56" s="83"/>
    </row>
    <row r="57" spans="1:5" ht="15.75" customHeight="1" thickBot="1">
      <c r="A57" s="92" t="s">
        <v>313</v>
      </c>
      <c r="B57" s="101">
        <f>B55+B33</f>
        <v>8460833084</v>
      </c>
      <c r="C57" s="102"/>
      <c r="D57" s="101">
        <f>D55+D33</f>
        <v>7805385452</v>
      </c>
      <c r="E57" s="83"/>
    </row>
    <row r="58" spans="1:5" ht="16.5" customHeight="1" thickTop="1">
      <c r="A58" s="103"/>
      <c r="B58" s="97"/>
      <c r="C58" s="94"/>
      <c r="D58" s="97"/>
      <c r="E58" s="83"/>
    </row>
    <row r="59" spans="1:5" ht="15.75" customHeight="1">
      <c r="A59" s="85" t="s">
        <v>314</v>
      </c>
      <c r="B59" s="97"/>
      <c r="C59" s="94"/>
      <c r="D59" s="97"/>
      <c r="E59" s="83"/>
    </row>
    <row r="60" spans="1:5">
      <c r="A60" s="85"/>
      <c r="B60" s="97"/>
      <c r="C60" s="94"/>
      <c r="D60" s="97"/>
      <c r="E60" s="83"/>
    </row>
    <row r="61" spans="1:5">
      <c r="A61" s="92" t="s">
        <v>315</v>
      </c>
      <c r="B61" s="97"/>
      <c r="C61" s="94"/>
      <c r="D61" s="97"/>
      <c r="E61" s="83"/>
    </row>
    <row r="62" spans="1:5">
      <c r="A62" s="96" t="s">
        <v>316</v>
      </c>
      <c r="C62" s="94"/>
      <c r="E62" s="83"/>
    </row>
    <row r="63" spans="1:5" ht="16.5" customHeight="1">
      <c r="A63" s="96" t="s">
        <v>317</v>
      </c>
      <c r="B63" s="93"/>
      <c r="C63" s="94"/>
      <c r="D63" s="93"/>
      <c r="E63" s="83"/>
    </row>
    <row r="64" spans="1:5" ht="15.75" customHeight="1">
      <c r="A64" s="96" t="s">
        <v>318</v>
      </c>
      <c r="B64" s="93"/>
      <c r="C64" s="94"/>
      <c r="D64" s="93"/>
      <c r="E64" s="83"/>
    </row>
    <row r="65" spans="1:5" ht="15.75" customHeight="1">
      <c r="A65" s="96" t="s">
        <v>319</v>
      </c>
      <c r="B65" s="93">
        <v>342592344</v>
      </c>
      <c r="C65" s="94"/>
      <c r="D65" s="93">
        <v>11881327</v>
      </c>
      <c r="E65" s="83"/>
    </row>
    <row r="66" spans="1:5">
      <c r="A66" s="96" t="s">
        <v>320</v>
      </c>
      <c r="B66" s="93"/>
      <c r="C66" s="94"/>
      <c r="D66" s="93"/>
      <c r="E66" s="83"/>
    </row>
    <row r="67" spans="1:5">
      <c r="A67" s="96" t="s">
        <v>321</v>
      </c>
      <c r="B67" s="93"/>
      <c r="C67" s="94"/>
      <c r="D67" s="93"/>
      <c r="E67" s="83"/>
    </row>
    <row r="68" spans="1:5" ht="30">
      <c r="A68" s="96" t="s">
        <v>322</v>
      </c>
      <c r="B68" s="93"/>
      <c r="C68" s="94"/>
      <c r="D68" s="93"/>
      <c r="E68" s="83"/>
    </row>
    <row r="69" spans="1:5" ht="30">
      <c r="A69" s="96" t="s">
        <v>323</v>
      </c>
      <c r="B69" s="93">
        <v>407295</v>
      </c>
      <c r="C69" s="94"/>
      <c r="D69" s="93">
        <v>34655</v>
      </c>
      <c r="E69" s="83"/>
    </row>
    <row r="70" spans="1:5">
      <c r="A70" s="96" t="s">
        <v>324</v>
      </c>
      <c r="B70" s="93">
        <v>531424</v>
      </c>
      <c r="C70" s="94"/>
      <c r="D70" s="93">
        <v>268784</v>
      </c>
      <c r="E70" s="83"/>
    </row>
    <row r="71" spans="1:5">
      <c r="A71" s="96" t="s">
        <v>325</v>
      </c>
      <c r="B71" s="93">
        <v>1766183992</v>
      </c>
      <c r="C71" s="94"/>
      <c r="D71" s="93">
        <v>1460473733</v>
      </c>
      <c r="E71" s="83"/>
    </row>
    <row r="72" spans="1:5">
      <c r="A72" s="92" t="s">
        <v>326</v>
      </c>
      <c r="B72" s="93"/>
      <c r="C72" s="94"/>
      <c r="D72" s="93"/>
      <c r="E72" s="83"/>
    </row>
    <row r="73" spans="1:5">
      <c r="A73" s="92" t="s">
        <v>327</v>
      </c>
      <c r="B73" s="93"/>
      <c r="C73" s="94"/>
      <c r="D73" s="93"/>
      <c r="E73" s="83"/>
    </row>
    <row r="74" spans="1:5">
      <c r="A74" s="92" t="s">
        <v>328</v>
      </c>
      <c r="B74" s="93">
        <v>136285719</v>
      </c>
      <c r="C74" s="94"/>
      <c r="D74" s="93">
        <v>128421305</v>
      </c>
      <c r="E74" s="83"/>
    </row>
    <row r="75" spans="1:5">
      <c r="A75" s="92" t="s">
        <v>329</v>
      </c>
      <c r="B75" s="98">
        <f>SUM(B62:B74)</f>
        <v>2246000774</v>
      </c>
      <c r="C75" s="99"/>
      <c r="D75" s="98">
        <f>SUM(D62:D74)</f>
        <v>1601079804</v>
      </c>
      <c r="E75" s="83"/>
    </row>
    <row r="76" spans="1:5">
      <c r="A76" s="92"/>
      <c r="B76" s="97"/>
      <c r="C76" s="94"/>
      <c r="D76" s="97"/>
      <c r="E76" s="83"/>
    </row>
    <row r="77" spans="1:5">
      <c r="A77" s="92" t="s">
        <v>330</v>
      </c>
      <c r="B77" s="97"/>
      <c r="C77" s="94"/>
      <c r="D77" s="97"/>
      <c r="E77" s="83"/>
    </row>
    <row r="78" spans="1:5">
      <c r="A78" s="96" t="s">
        <v>316</v>
      </c>
      <c r="B78" s="93"/>
      <c r="C78" s="94"/>
      <c r="D78" s="93"/>
      <c r="E78" s="83"/>
    </row>
    <row r="79" spans="1:5">
      <c r="A79" s="96" t="s">
        <v>317</v>
      </c>
      <c r="B79" s="93"/>
      <c r="C79" s="94"/>
      <c r="D79" s="93"/>
      <c r="E79" s="83"/>
    </row>
    <row r="80" spans="1:5">
      <c r="A80" s="96" t="s">
        <v>318</v>
      </c>
      <c r="B80" s="93"/>
      <c r="C80" s="94"/>
      <c r="D80" s="93"/>
      <c r="E80" s="83"/>
    </row>
    <row r="81" spans="1:5">
      <c r="A81" s="96" t="s">
        <v>319</v>
      </c>
      <c r="B81" s="93"/>
      <c r="C81" s="94"/>
      <c r="D81" s="93"/>
      <c r="E81" s="83"/>
    </row>
    <row r="82" spans="1:5">
      <c r="A82" s="96" t="s">
        <v>320</v>
      </c>
      <c r="B82" s="93"/>
      <c r="C82" s="94"/>
      <c r="D82" s="93"/>
      <c r="E82" s="83"/>
    </row>
    <row r="83" spans="1:5">
      <c r="A83" s="96" t="s">
        <v>321</v>
      </c>
      <c r="B83" s="93"/>
      <c r="C83" s="94"/>
      <c r="D83" s="93"/>
      <c r="E83" s="83"/>
    </row>
    <row r="84" spans="1:5" ht="30">
      <c r="A84" s="96" t="s">
        <v>322</v>
      </c>
      <c r="B84" s="93"/>
      <c r="C84" s="94"/>
      <c r="D84" s="93"/>
      <c r="E84" s="83"/>
    </row>
    <row r="85" spans="1:5" ht="15" customHeight="1">
      <c r="A85" s="96" t="s">
        <v>325</v>
      </c>
      <c r="B85" s="93"/>
      <c r="C85" s="94"/>
      <c r="D85" s="93"/>
      <c r="E85" s="83"/>
    </row>
    <row r="86" spans="1:5" ht="15" customHeight="1">
      <c r="A86" s="92" t="s">
        <v>326</v>
      </c>
      <c r="B86" s="93"/>
      <c r="C86" s="94"/>
      <c r="D86" s="93"/>
      <c r="E86" s="83"/>
    </row>
    <row r="87" spans="1:5">
      <c r="A87" s="92" t="s">
        <v>327</v>
      </c>
      <c r="B87" s="93"/>
      <c r="C87" s="94"/>
      <c r="D87" s="93"/>
      <c r="E87" s="83"/>
    </row>
    <row r="88" spans="1:5">
      <c r="A88" s="92" t="s">
        <v>328</v>
      </c>
      <c r="B88" s="97"/>
      <c r="C88" s="94"/>
      <c r="D88" s="97"/>
      <c r="E88" s="83"/>
    </row>
    <row r="89" spans="1:5">
      <c r="A89" s="96" t="s">
        <v>331</v>
      </c>
      <c r="B89" s="93"/>
      <c r="C89" s="94"/>
      <c r="D89" s="93"/>
      <c r="E89" s="83"/>
    </row>
    <row r="90" spans="1:5">
      <c r="A90" s="96" t="s">
        <v>332</v>
      </c>
      <c r="B90" s="93"/>
      <c r="C90" s="94"/>
      <c r="D90" s="93"/>
      <c r="E90" s="83"/>
    </row>
    <row r="91" spans="1:5">
      <c r="A91" s="92" t="s">
        <v>333</v>
      </c>
      <c r="B91" s="93"/>
      <c r="C91" s="94"/>
      <c r="D91" s="93"/>
      <c r="E91" s="83"/>
    </row>
    <row r="92" spans="1:5">
      <c r="A92" s="92" t="s">
        <v>334</v>
      </c>
      <c r="B92" s="98">
        <f>SUM(B78:B91)</f>
        <v>0</v>
      </c>
      <c r="C92" s="99"/>
      <c r="D92" s="98">
        <f>SUM(D78:D91)</f>
        <v>0</v>
      </c>
      <c r="E92" s="83"/>
    </row>
    <row r="93" spans="1:5">
      <c r="A93" s="92"/>
      <c r="B93" s="100"/>
      <c r="C93" s="100"/>
      <c r="D93" s="100"/>
      <c r="E93" s="83"/>
    </row>
    <row r="94" spans="1:5" ht="15" customHeight="1">
      <c r="A94" s="92" t="s">
        <v>335</v>
      </c>
      <c r="B94" s="104">
        <f>B75+B92</f>
        <v>2246000774</v>
      </c>
      <c r="C94" s="102"/>
      <c r="D94" s="104">
        <f>D75+D92</f>
        <v>1601079804</v>
      </c>
      <c r="E94" s="83"/>
    </row>
    <row r="95" spans="1:5" ht="15.75" customHeight="1">
      <c r="A95" s="92"/>
      <c r="B95" s="97"/>
      <c r="C95" s="94"/>
      <c r="D95" s="97"/>
      <c r="E95" s="83"/>
    </row>
    <row r="96" spans="1:5" ht="15" customHeight="1">
      <c r="A96" s="92" t="s">
        <v>336</v>
      </c>
      <c r="B96" s="97"/>
      <c r="C96" s="94"/>
      <c r="D96" s="97"/>
      <c r="E96" s="83"/>
    </row>
    <row r="97" spans="1:5" ht="15" customHeight="1">
      <c r="A97" s="92" t="s">
        <v>337</v>
      </c>
      <c r="B97" s="93">
        <v>6412997540</v>
      </c>
      <c r="C97" s="94"/>
      <c r="D97" s="93">
        <v>2000000</v>
      </c>
      <c r="E97" s="83"/>
    </row>
    <row r="98" spans="1:5">
      <c r="A98" s="92" t="s">
        <v>338</v>
      </c>
      <c r="B98" s="93">
        <v>578117000</v>
      </c>
      <c r="C98" s="94"/>
      <c r="D98" s="93">
        <v>6989114540</v>
      </c>
      <c r="E98" s="83"/>
    </row>
    <row r="99" spans="1:5">
      <c r="A99" s="92" t="s">
        <v>339</v>
      </c>
      <c r="B99" s="93"/>
      <c r="C99" s="94"/>
      <c r="D99" s="93"/>
      <c r="E99" s="83"/>
    </row>
    <row r="100" spans="1:5">
      <c r="A100" s="92" t="s">
        <v>340</v>
      </c>
      <c r="B100" s="97"/>
      <c r="C100" s="94"/>
      <c r="D100" s="97"/>
      <c r="E100" s="83"/>
    </row>
    <row r="101" spans="1:5">
      <c r="A101" s="96" t="s">
        <v>341</v>
      </c>
      <c r="B101" s="93"/>
      <c r="C101" s="94"/>
      <c r="D101" s="93"/>
      <c r="E101" s="83"/>
    </row>
    <row r="102" spans="1:5">
      <c r="A102" s="96" t="s">
        <v>342</v>
      </c>
      <c r="B102" s="93"/>
      <c r="C102" s="94"/>
      <c r="D102" s="93"/>
      <c r="E102" s="83"/>
    </row>
    <row r="103" spans="1:5">
      <c r="A103" s="96" t="s">
        <v>340</v>
      </c>
      <c r="B103" s="93"/>
      <c r="C103" s="94"/>
      <c r="D103" s="93"/>
      <c r="E103" s="83"/>
    </row>
    <row r="104" spans="1:5">
      <c r="A104" s="96" t="s">
        <v>343</v>
      </c>
      <c r="B104" s="93"/>
      <c r="C104" s="94"/>
      <c r="D104" s="93"/>
      <c r="E104" s="83"/>
    </row>
    <row r="105" spans="1:5">
      <c r="A105" s="92" t="s">
        <v>344</v>
      </c>
      <c r="B105" s="93">
        <v>-786808892</v>
      </c>
      <c r="C105" s="105"/>
      <c r="D105" s="93">
        <v>-641696969</v>
      </c>
      <c r="E105" s="83"/>
    </row>
    <row r="106" spans="1:5">
      <c r="A106" s="92" t="s">
        <v>345</v>
      </c>
      <c r="B106" s="93">
        <v>10526662</v>
      </c>
      <c r="C106" s="94"/>
      <c r="D106" s="93">
        <v>-145111923</v>
      </c>
      <c r="E106" s="83"/>
    </row>
    <row r="107" spans="1:5" ht="18" customHeight="1">
      <c r="A107" s="92" t="s">
        <v>346</v>
      </c>
      <c r="B107" s="106">
        <f>SUM(B97:B106)</f>
        <v>6214832310</v>
      </c>
      <c r="C107" s="107"/>
      <c r="D107" s="106">
        <f>SUM(D97:D106)</f>
        <v>6204305648</v>
      </c>
      <c r="E107" s="83"/>
    </row>
    <row r="108" spans="1:5">
      <c r="A108" s="108" t="s">
        <v>347</v>
      </c>
      <c r="B108" s="93"/>
      <c r="C108" s="94"/>
      <c r="D108" s="93"/>
      <c r="E108" s="83"/>
    </row>
    <row r="109" spans="1:5">
      <c r="A109" s="92" t="s">
        <v>348</v>
      </c>
      <c r="B109" s="104">
        <f>SUM(B107:B108)</f>
        <v>6214832310</v>
      </c>
      <c r="C109" s="102"/>
      <c r="D109" s="104">
        <f>SUM(D107:D108)</f>
        <v>6204305648</v>
      </c>
      <c r="E109" s="83"/>
    </row>
    <row r="110" spans="1:5" ht="15" customHeight="1">
      <c r="A110" s="92"/>
      <c r="B110" s="109"/>
      <c r="C110" s="105"/>
      <c r="D110" s="109"/>
      <c r="E110" s="110"/>
    </row>
    <row r="111" spans="1:5" ht="15.75" customHeight="1" thickBot="1">
      <c r="A111" s="111" t="s">
        <v>349</v>
      </c>
      <c r="B111" s="101">
        <f>B94+B109</f>
        <v>8460833084</v>
      </c>
      <c r="C111" s="102"/>
      <c r="D111" s="101">
        <f>D94+D109</f>
        <v>7805385452</v>
      </c>
      <c r="E111" s="112"/>
    </row>
    <row r="112" spans="1:5" ht="15.75" thickTop="1">
      <c r="A112" s="113"/>
      <c r="B112" s="114"/>
      <c r="C112" s="114"/>
      <c r="D112" s="114"/>
      <c r="E112" s="114"/>
    </row>
    <row r="113" spans="1:5">
      <c r="A113" s="115" t="s">
        <v>350</v>
      </c>
      <c r="B113" s="116">
        <f>B57-B111</f>
        <v>0</v>
      </c>
      <c r="C113" s="115"/>
      <c r="D113" s="11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117" t="s">
        <v>351</v>
      </c>
      <c r="B116" s="117"/>
      <c r="C116" s="117"/>
      <c r="D116" s="117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114"/>
      <c r="C123" s="114"/>
      <c r="D123" s="114"/>
      <c r="E123" s="114"/>
    </row>
    <row r="124" spans="1:5">
      <c r="A124" s="39"/>
      <c r="B124" s="114"/>
      <c r="C124" s="114"/>
      <c r="D124" s="114"/>
      <c r="E124" s="114"/>
    </row>
    <row r="125" spans="1:5">
      <c r="A125" s="39"/>
      <c r="B125" s="114"/>
      <c r="C125" s="114"/>
      <c r="D125" s="114"/>
      <c r="E125" s="114"/>
    </row>
    <row r="126" spans="1:5">
      <c r="A126" s="39"/>
      <c r="B126" s="114"/>
      <c r="C126" s="114"/>
      <c r="D126" s="114"/>
      <c r="E126" s="114"/>
    </row>
    <row r="127" spans="1:5">
      <c r="A127" s="39"/>
      <c r="B127" s="114"/>
      <c r="C127" s="114"/>
      <c r="D127" s="114"/>
      <c r="E127" s="114"/>
    </row>
    <row r="128" spans="1:5">
      <c r="A128" s="39"/>
      <c r="B128" s="114"/>
      <c r="C128" s="114"/>
      <c r="D128" s="114"/>
      <c r="E128" s="11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0" workbookViewId="0">
      <selection activeCell="B42" sqref="B42"/>
    </sheetView>
  </sheetViews>
  <sheetFormatPr defaultRowHeight="15"/>
  <cols>
    <col min="1" max="1" width="68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 ht="16.5" customHeight="1">
      <c r="A10" s="62" t="s">
        <v>262</v>
      </c>
      <c r="B10" s="63">
        <v>31217485</v>
      </c>
      <c r="C10" s="51"/>
      <c r="D10" s="63"/>
      <c r="E10" s="50"/>
    </row>
    <row r="11" spans="1:5" ht="16.5" customHeight="1">
      <c r="A11" s="62" t="s">
        <v>264</v>
      </c>
      <c r="B11" s="63">
        <v>182280</v>
      </c>
      <c r="C11" s="51"/>
      <c r="D11" s="63"/>
      <c r="E11" s="50"/>
    </row>
    <row r="12" spans="1:5" ht="15.75" customHeight="1">
      <c r="A12" s="62" t="s">
        <v>265</v>
      </c>
      <c r="B12" s="63"/>
      <c r="C12" s="51"/>
      <c r="D12" s="63"/>
      <c r="E12" s="50"/>
    </row>
    <row r="13" spans="1:5" ht="15.75" customHeight="1">
      <c r="A13" s="62" t="s">
        <v>266</v>
      </c>
      <c r="B13" s="63"/>
      <c r="C13" s="51"/>
      <c r="D13" s="63"/>
      <c r="E13" s="50"/>
    </row>
    <row r="14" spans="1:5" ht="15" customHeight="1">
      <c r="A14" s="62" t="s">
        <v>263</v>
      </c>
      <c r="B14" s="63"/>
      <c r="C14" s="51"/>
      <c r="D14" s="63"/>
      <c r="E14" s="50"/>
    </row>
    <row r="15" spans="1:5" ht="15" customHeight="1">
      <c r="A15" s="44" t="s">
        <v>216</v>
      </c>
      <c r="B15" s="63"/>
      <c r="C15" s="51"/>
      <c r="D15" s="63"/>
      <c r="E15" s="50"/>
    </row>
    <row r="16" spans="1:5" ht="15" customHeight="1">
      <c r="A16" s="44" t="s">
        <v>217</v>
      </c>
      <c r="B16" s="63"/>
      <c r="C16" s="51"/>
      <c r="D16" s="63"/>
      <c r="E16" s="50"/>
    </row>
    <row r="17" spans="1:5" ht="15" customHeight="1">
      <c r="A17" s="44" t="s">
        <v>218</v>
      </c>
      <c r="B17" s="63"/>
      <c r="C17" s="51"/>
      <c r="D17" s="63"/>
      <c r="E17" s="50"/>
    </row>
    <row r="18" spans="1:5" ht="15" customHeight="1">
      <c r="A18" s="44" t="s">
        <v>219</v>
      </c>
      <c r="B18" s="50"/>
      <c r="C18" s="51"/>
      <c r="D18" s="50"/>
      <c r="E18" s="50"/>
    </row>
    <row r="19" spans="1:5" ht="15" customHeight="1">
      <c r="A19" s="62" t="s">
        <v>219</v>
      </c>
      <c r="B19" s="63"/>
      <c r="C19" s="51"/>
      <c r="D19" s="63"/>
      <c r="E19" s="50"/>
    </row>
    <row r="20" spans="1:5" ht="15" customHeight="1">
      <c r="A20" s="62" t="s">
        <v>247</v>
      </c>
      <c r="B20" s="63">
        <v>-911368</v>
      </c>
      <c r="C20" s="51"/>
      <c r="D20" s="63"/>
      <c r="E20" s="50"/>
    </row>
    <row r="21" spans="1:5" ht="15" customHeight="1">
      <c r="A21" s="44" t="s">
        <v>237</v>
      </c>
      <c r="B21" s="50"/>
      <c r="C21" s="51"/>
      <c r="D21" s="50"/>
      <c r="E21" s="50"/>
    </row>
    <row r="22" spans="1:5" ht="15" customHeight="1">
      <c r="A22" s="62" t="s">
        <v>248</v>
      </c>
      <c r="B22" s="63">
        <v>-8455912</v>
      </c>
      <c r="C22" s="51"/>
      <c r="D22" s="63">
        <v>-2028442</v>
      </c>
      <c r="E22" s="50"/>
    </row>
    <row r="23" spans="1:5">
      <c r="A23" s="62" t="s">
        <v>249</v>
      </c>
      <c r="B23" s="63"/>
      <c r="C23" s="51"/>
      <c r="D23" s="63"/>
      <c r="E23" s="50"/>
    </row>
    <row r="24" spans="1:5" ht="15" customHeight="1">
      <c r="A24" s="62" t="s">
        <v>251</v>
      </c>
      <c r="B24" s="63">
        <v>-933384</v>
      </c>
      <c r="C24" s="51"/>
      <c r="D24" s="63">
        <v>-200370</v>
      </c>
      <c r="E24" s="50"/>
    </row>
    <row r="25" spans="1:5" ht="15" customHeight="1">
      <c r="A25" s="44" t="s">
        <v>220</v>
      </c>
      <c r="B25" s="63"/>
      <c r="C25" s="51"/>
      <c r="D25" s="63"/>
      <c r="E25" s="50"/>
    </row>
    <row r="26" spans="1:5" ht="15" customHeight="1">
      <c r="A26" s="44" t="s">
        <v>235</v>
      </c>
      <c r="B26" s="63">
        <v>-9592914</v>
      </c>
      <c r="C26" s="51"/>
      <c r="D26" s="63">
        <v>-128421305</v>
      </c>
      <c r="E26" s="50"/>
    </row>
    <row r="27" spans="1:5">
      <c r="A27" s="44" t="s">
        <v>221</v>
      </c>
      <c r="B27" s="63">
        <v>-4622052</v>
      </c>
      <c r="C27" s="51"/>
      <c r="D27" s="63">
        <v>-1393981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>
        <v>10441235</v>
      </c>
      <c r="C31" s="51"/>
      <c r="D31" s="63">
        <v>24545853</v>
      </c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 ht="15" customHeight="1">
      <c r="A36" s="44" t="s">
        <v>238</v>
      </c>
      <c r="B36" s="50"/>
      <c r="C36" s="65"/>
      <c r="D36" s="50"/>
      <c r="E36" s="50"/>
    </row>
    <row r="37" spans="1:5" ht="15" customHeight="1">
      <c r="A37" s="62" t="s">
        <v>255</v>
      </c>
      <c r="B37" s="63">
        <v>-113100</v>
      </c>
      <c r="C37" s="51"/>
      <c r="D37" s="63">
        <v>-169650</v>
      </c>
      <c r="E37" s="50"/>
    </row>
    <row r="38" spans="1:5" ht="15" customHeight="1">
      <c r="A38" s="62" t="s">
        <v>257</v>
      </c>
      <c r="B38" s="63"/>
      <c r="C38" s="51"/>
      <c r="D38" s="63"/>
      <c r="E38" s="50"/>
    </row>
    <row r="39" spans="1:5" ht="15" customHeight="1">
      <c r="A39" s="62" t="s">
        <v>256</v>
      </c>
      <c r="B39" s="63">
        <v>-6685608</v>
      </c>
      <c r="C39" s="51"/>
      <c r="D39" s="63">
        <v>-37444028</v>
      </c>
      <c r="E39" s="50"/>
    </row>
    <row r="40" spans="1:5" ht="15" customHeight="1">
      <c r="A40" s="44" t="s">
        <v>223</v>
      </c>
      <c r="B40" s="63"/>
      <c r="C40" s="51"/>
      <c r="D40" s="63"/>
      <c r="E40" s="50"/>
    </row>
    <row r="41" spans="1:5" ht="15" customHeight="1">
      <c r="A41" s="79" t="s">
        <v>260</v>
      </c>
      <c r="B41" s="63"/>
      <c r="C41" s="51"/>
      <c r="D41" s="63"/>
      <c r="E41" s="50"/>
    </row>
    <row r="42" spans="1:5" ht="15" customHeight="1">
      <c r="A42" s="44" t="s">
        <v>224</v>
      </c>
      <c r="B42" s="53">
        <f>SUM(B9:B41)</f>
        <v>10526662</v>
      </c>
      <c r="C42" s="54"/>
      <c r="D42" s="53">
        <f>SUM(D9:D41)</f>
        <v>-145111923</v>
      </c>
      <c r="E42" s="57"/>
    </row>
    <row r="43" spans="1:5" ht="15" customHeight="1">
      <c r="A43" s="44" t="s">
        <v>26</v>
      </c>
      <c r="B43" s="54"/>
      <c r="C43" s="54"/>
      <c r="D43" s="54"/>
      <c r="E43" s="57"/>
    </row>
    <row r="44" spans="1:5" ht="15" customHeight="1">
      <c r="A44" s="62" t="s">
        <v>225</v>
      </c>
      <c r="B44" s="63"/>
      <c r="C44" s="51"/>
      <c r="D44" s="63"/>
      <c r="E44" s="50"/>
    </row>
    <row r="45" spans="1:5" ht="15" customHeight="1">
      <c r="A45" s="62" t="s">
        <v>226</v>
      </c>
      <c r="B45" s="63"/>
      <c r="C45" s="51"/>
      <c r="D45" s="63"/>
      <c r="E45" s="50"/>
    </row>
    <row r="46" spans="1:5" ht="15" customHeight="1">
      <c r="A46" s="62" t="s">
        <v>236</v>
      </c>
      <c r="B46" s="63"/>
      <c r="C46" s="51"/>
      <c r="D46" s="63"/>
      <c r="E46" s="50"/>
    </row>
    <row r="47" spans="1:5" ht="15" customHeight="1">
      <c r="A47" s="44" t="s">
        <v>243</v>
      </c>
      <c r="B47" s="66">
        <v>10526662</v>
      </c>
      <c r="C47" s="57"/>
      <c r="D47" s="66">
        <f>SUM(D42:D46)</f>
        <v>-145111923</v>
      </c>
      <c r="E47" s="57"/>
    </row>
    <row r="48" spans="1:5" ht="15.75" customHeight="1" thickBot="1">
      <c r="A48" s="67"/>
      <c r="B48" s="68"/>
      <c r="C48" s="68"/>
      <c r="D48" s="68"/>
      <c r="E48" s="58"/>
    </row>
    <row r="49" spans="1:5" ht="15.75" customHeight="1" thickTop="1">
      <c r="A49" s="69" t="s">
        <v>244</v>
      </c>
      <c r="B49" s="52"/>
      <c r="C49" s="52"/>
      <c r="D49" s="52"/>
      <c r="E49" s="58"/>
    </row>
    <row r="50" spans="1:5" ht="15" customHeight="1">
      <c r="A50" s="62" t="s">
        <v>230</v>
      </c>
      <c r="B50" s="64"/>
      <c r="C50" s="52"/>
      <c r="D50" s="64"/>
      <c r="E50" s="50"/>
    </row>
    <row r="51" spans="1:5" ht="15" customHeight="1">
      <c r="A51" s="62" t="s">
        <v>231</v>
      </c>
      <c r="B51" s="64"/>
      <c r="C51" s="52"/>
      <c r="D51" s="64"/>
      <c r="E51" s="50"/>
    </row>
    <row r="52" spans="1:5" ht="15" customHeight="1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customHeight="1" thickBot="1">
      <c r="A57" s="69" t="s">
        <v>246</v>
      </c>
      <c r="B57" s="75">
        <v>10526662</v>
      </c>
      <c r="C57" s="76"/>
      <c r="D57" s="75">
        <f>D47+D55</f>
        <v>-145111923</v>
      </c>
      <c r="E57" s="59"/>
    </row>
    <row r="58" spans="1:5" ht="15.75" customHeight="1" thickTop="1">
      <c r="A58" s="72"/>
      <c r="B58" s="73"/>
      <c r="C58" s="74"/>
      <c r="D58" s="73"/>
      <c r="E58" s="59"/>
    </row>
    <row r="59" spans="1:5" ht="15" customHeight="1">
      <c r="A59" s="77" t="s">
        <v>234</v>
      </c>
      <c r="B59" s="73"/>
      <c r="C59" s="74"/>
      <c r="D59" s="73"/>
      <c r="E59" s="60"/>
    </row>
    <row r="60" spans="1:5" ht="15" customHeight="1">
      <c r="A60" s="72" t="s">
        <v>227</v>
      </c>
      <c r="B60" s="63"/>
      <c r="C60" s="50"/>
      <c r="D60" s="63"/>
      <c r="E60" s="60"/>
    </row>
    <row r="61" spans="1:5" ht="15.75" customHeight="1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2021-06-26T09:09:42Z</dcterms:modified>
</cp:coreProperties>
</file>