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23" i="18"/>
  <c r="B22" i="18"/>
  <c r="B20" i="18"/>
  <c r="B19" i="18"/>
  <c r="D44" i="18"/>
  <c r="D23" i="18"/>
  <c r="D22" i="18"/>
  <c r="D20" i="18"/>
  <c r="D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<sst xmlns="http://schemas.openxmlformats.org/spreadsheetml/2006/main" count="414" uniqueCount="271">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</sst>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139971372</v>
      </c>
      <c r="C10" s="52"/>
      <c r="D10" s="64">
        <v>31439889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-99363970</f>
        <v>-99363970</v>
      </c>
      <c r="C19" s="52"/>
      <c r="D19" s="64">
        <f>-19026890</f>
        <v>-19026890</v>
      </c>
      <c r="E19" s="51"/>
      <c r="F19" s="42"/>
    </row>
    <row r="20" spans="1:6">
      <c r="A20" s="63" t="s">
        <v>247</v>
      </c>
      <c r="B20" s="64">
        <f>-2585491</f>
        <v>-2585491</v>
      </c>
      <c r="C20" s="52"/>
      <c r="D20" s="64">
        <f>-391239</f>
        <v>-391239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-10514480</f>
        <v>-10514480</v>
      </c>
      <c r="C22" s="52"/>
      <c r="D22" s="64">
        <f>-3773908</f>
        <v>-3773908</v>
      </c>
      <c r="E22" s="51"/>
      <c r="F22" s="42"/>
    </row>
    <row r="23" spans="1:6">
      <c r="A23" s="63" t="s">
        <v>249</v>
      </c>
      <c r="B23" s="64">
        <f>-1755915</f>
        <v>-1755915</v>
      </c>
      <c r="C23" s="52"/>
      <c r="D23" s="64">
        <f>-630245</f>
        <v>-630245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-1436600</v>
      </c>
      <c r="C26" s="52"/>
      <c r="D26" s="64">
        <v>-18600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1784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24314916</v>
      </c>
      <c r="C42" s="55"/>
      <c r="D42" s="54">
        <f>SUM(D9:D41)</f>
        <v>7600791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-3647237</f>
        <v>-3647237</v>
      </c>
      <c r="C44" s="52"/>
      <c r="D44" s="64">
        <f>-1140119</f>
        <v>-1140119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20667679</v>
      </c>
      <c r="C47" s="58"/>
      <c r="D47" s="67">
        <f>SUM(D42:D46)</f>
        <v>6460672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20667679</v>
      </c>
      <c r="C57" s="77"/>
      <c r="D57" s="76">
        <f>D47+D55</f>
        <v>6460672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2020-07-29T11:49:13Z</dcterms:modified>
</cp:coreProperties>
</file>