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9" i="26"/>
  <c r="D33"/>
  <c r="B33"/>
  <c r="D29"/>
  <c r="D22"/>
  <c r="B22"/>
  <c r="D71"/>
  <c r="B71"/>
  <c r="D63"/>
  <c r="D73" s="1"/>
  <c r="B63"/>
  <c r="D10"/>
  <c r="D13" s="1"/>
  <c r="D18" s="1"/>
  <c r="B10"/>
  <c r="B13" s="1"/>
  <c r="B18" s="1"/>
  <c r="D35" l="1"/>
  <c r="D37" s="1"/>
  <c r="D53" s="1"/>
  <c r="D75" s="1"/>
  <c r="B35"/>
  <c r="B37" s="1"/>
  <c r="B53" s="1"/>
  <c r="B73"/>
  <c r="B7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<sst xmlns="http://schemas.openxmlformats.org/spreadsheetml/2006/main" count="417" uniqueCount="269">
  <si>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</si>
  <si>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</si>
  <si>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</si>
  <si>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</si>
  <si>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</si>
  <si>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</si>
  <si>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</si>
  <si>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</si>
  <si>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</si>
  <si>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</si>
  <si>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</si>
  <si>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</si>
  <si>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</si>
  <si>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</si>
  <si>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</si>
  <si>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</si>
  <si>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</si>
  <si>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</si>
  <si>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</si>
  <si>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</si>
  <si>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</si>
  <si>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</si>
  <si>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</si>
  <si>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</si>
  <si>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</si>
  <si>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</si>
  <si>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</si>
  <si>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</si>
  <si>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</si>
  <si>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</si>
  <si>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</si>
  <si>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</si>
  <si>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</si>
  <si>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</si>
  <si>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</si>
  <si>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</si>
  <si>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</si>
  <si>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</si>
  <si>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</si>
  <si>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</si>
  <si>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</si>
  <si>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</si>
  <si>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</si>
  <si>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</si>
  <si>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</si>
  <si>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</si>
  <si>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</si>
  <si>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</si>
  <si>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</si>
  <si>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</si>
  <si>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</si>
  <si>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</si>
  <si>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</si>
  <si>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</si>
  <si>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</si>
  <si>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</si>
  <si>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</si>
  <si>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</si>
  <si>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</si>
  <si>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</si>
  <si>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</si>
  <si>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</si>
  <si>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</si>
  <si>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</si>
  <si>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</si>
  <si>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</si>
  <si>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</si>
  <si>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</si>
  <si>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</si>
  <si>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</si>
  <si>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</si>
  <si>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</si>
  <si>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</si>
  <si>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</si>
  <si>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</si>
  <si>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</si>
  <si>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</si>
  <si>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</si>
  <si>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</si>
  <si>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</si>
  <si>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</si>
  <si>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</si>
  <si>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</si>
  <si>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</si>
  <si>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</si>
  <si>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</si>
  <si>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</si>
  <si>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</si>
  <si>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</si>
  <si>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</si>
  <si>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</si>
  <si>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</si>
  <si>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</si>
  <si>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</si>
  <si>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</si>
  <si>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</si>
  <si>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</si>
  <si>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</si>
  <si>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</si>
  <si>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</si>
  <si>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</si>
  <si>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</si>
  <si>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</si>
  <si>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</si>
  <si>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</si>
  <si>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</si>
  <si>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</si>
  <si>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</si>
  <si>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</si>
  <si>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</si>
  <si>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</si>
  <si>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</si>
  <si>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</si>
  <si>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</si>
  <si>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</si>
  <si>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</si>
  <si>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</si>
  <si>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</si>
  <si>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</si>
  <si>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</si>
  <si>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</si>
  <si>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</si>
  <si>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</si>
  <si>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</si>
  <si>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</si>
  <si>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</si>
  <si>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</si>
  <si>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</si>
  <si>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</si>
  <si>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</si>
  <si>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</si>
  <si>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</si>
  <si>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</si>
  <si>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</si>
  <si>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</si>
  <si>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</si>
  <si>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</si>
  <si>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</si>
  <si>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</si>
  <si>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</si>
  <si>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</si>
  <si>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</si>
  <si>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</si>
  <si>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</si>
  <si>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</si>
  <si>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</si>
  <si>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</si>
  <si>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</si>
  <si>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</si>
  <si>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</si>
  <si>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</si>
  <si>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</si>
  <si>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</si>
  <si>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</si>
  <si>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</si>
  <si>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</si>
  <si>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</si>
  <si>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</si>
  <si>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</si>
  <si>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</si>
  <si>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</si>
  <si>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</si>
  <si>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</si>
  <si>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</si>
  <si>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</si>
  <si>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</si>
  <si>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</si>
  <si>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</si>
  <si>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</si>
  <si>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</si>
  <si>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</si>
  <si>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</si>
  <si>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</si>
  <si>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</si>
  <si>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</si>
  <si>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</si>
  <si>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</si>
  <si>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</si>
  <si>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</si>
  <si>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</si>
  <si>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</si>
  <si>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</si>
  <si>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</si>
  <si>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</si>
  <si>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</si>
  <si>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</si>
  <si>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</si>
  <si>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</si>
  <si>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</si>
  <si>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</si>
  <si>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</si>
  <si>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</si>
  <si>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</si>
  <si>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</si>
  <si>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</si>
  <si>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</si>
  <si>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</si>
  <si>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</si>
  <si>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</si>
  <si>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</si>
  <si>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</si>
  <si>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</si>
  <si>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</si>
  <si>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</si>
  <si>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</si>
  <si>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</si>
  <si>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</si>
  <si>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</si>
  <si>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</si>
  <si>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</si>
  <si>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</si>
  <si>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</si>
  <si>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</si>
  <si>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</si>
  <si>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</si>
  <si>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</si>
  <si>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</si>
  <si>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</si>
  <si>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</si>
  <si>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</si>
  <si>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</si>
  <si>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</si>
  <si>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</si>
  <si>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</si>
  <si>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</si>
  <si>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</si>
  <si>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</si>
  <si>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</si>
  <si>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</si>
  <si>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</si>
  <si>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</si>
  <si>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</si>
  <si>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</si>
  <si>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</si>
  <si>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</si>
  <si>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</si>
  <si>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</si>
  <si>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</si>
  <si>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</si>
  <si>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</si>
  <si>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</si>
  <si>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</si>
  <si>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</si>
  <si>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</si>
  <si>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</si>
  <si>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</si>
  <si>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</si>
  <si>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</si>
  <si>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</si>
  <si>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</si>
  <si>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</si>
  <si>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</si>
  <si>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</si>
  <si>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</si>
  <si>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</si>
  <si>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</si>
  <si>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</si>
  <si>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</si>
  <si>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</si>
  <si>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</si>
  <si>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</si>
  <si>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</si>
  <si>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</si>
  <si>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</si>
  <si>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</si>
  <si>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</si>
  <si>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</si>
  <si>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</si>
  <si>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(Ndryshimi ne shpenzimet e shtyra te marrjes ne Sigurim)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</si>
</sst>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1004005861</v>
      </c>
      <c r="C8" s="44"/>
      <c r="D8" s="49">
        <v>881940525</v>
      </c>
      <c r="E8" s="43"/>
      <c r="F8" s="36"/>
    </row>
    <row r="9" spans="1:6">
      <c r="A9" s="51" t="s">
        <v>252</v>
      </c>
      <c r="B9" s="49">
        <v>-21099448</v>
      </c>
      <c r="C9" s="44"/>
      <c r="D9" s="49">
        <v>-45409716</v>
      </c>
      <c r="E9" s="43"/>
      <c r="F9" s="36"/>
    </row>
    <row r="10" spans="1:6">
      <c r="A10" s="52" t="s">
        <v>253</v>
      </c>
      <c r="B10" s="60">
        <f>SUM(B8:B9)</f>
        <v>982906413</v>
      </c>
      <c r="C10" s="52"/>
      <c r="D10" s="60">
        <f>SUM(D8:D9)</f>
        <v>836530809</v>
      </c>
      <c r="E10" s="43"/>
      <c r="F10" s="36"/>
    </row>
    <row r="11" spans="1:6">
      <c r="A11" s="51" t="s">
        <v>254</v>
      </c>
      <c r="B11" s="49">
        <v>-320631</v>
      </c>
      <c r="C11" s="44"/>
      <c r="D11" s="49">
        <v>17846379</v>
      </c>
      <c r="E11" s="43"/>
      <c r="F11" s="36"/>
    </row>
    <row r="12" spans="1:6">
      <c r="A12" s="51" t="s">
        <v>255</v>
      </c>
      <c r="B12" s="49">
        <v>-13255247</v>
      </c>
      <c r="C12" s="44"/>
      <c r="D12" s="49">
        <v>20974612</v>
      </c>
      <c r="E12" s="43"/>
      <c r="F12" s="36"/>
    </row>
    <row r="13" spans="1:6">
      <c r="A13" s="52" t="s">
        <v>256</v>
      </c>
      <c r="B13" s="60">
        <f>SUM(B10:B12)</f>
        <v>969330535</v>
      </c>
      <c r="C13" s="52"/>
      <c r="D13" s="60">
        <f>SUM(D10:D12)</f>
        <v>875351800</v>
      </c>
      <c r="E13" s="43"/>
      <c r="F13" s="36"/>
    </row>
    <row r="14" spans="1:6">
      <c r="A14" s="51" t="s">
        <v>243</v>
      </c>
      <c r="B14" s="49"/>
      <c r="C14" s="44"/>
      <c r="D14" s="49">
        <v>0</v>
      </c>
      <c r="E14" s="43"/>
      <c r="F14" s="36"/>
    </row>
    <row r="15" spans="1:6">
      <c r="A15" s="51" t="s">
        <v>244</v>
      </c>
      <c r="B15" s="49">
        <v>7103188</v>
      </c>
      <c r="C15" s="44"/>
      <c r="D15" s="49">
        <v>7336355</v>
      </c>
      <c r="E15" s="43"/>
      <c r="F15" s="36"/>
    </row>
    <row r="16" spans="1:6">
      <c r="A16" s="51" t="s">
        <v>245</v>
      </c>
      <c r="B16" s="49"/>
      <c r="C16" s="44"/>
      <c r="D16" s="49">
        <v>0</v>
      </c>
      <c r="E16" s="43"/>
      <c r="F16" s="36"/>
    </row>
    <row r="17" spans="1:6">
      <c r="A17" s="61" t="s">
        <v>213</v>
      </c>
      <c r="B17" s="49"/>
      <c r="C17" s="44"/>
      <c r="D17" s="49">
        <v>0</v>
      </c>
      <c r="E17" s="43"/>
      <c r="F17" s="36"/>
    </row>
    <row r="18" spans="1:6">
      <c r="A18" s="52" t="s">
        <v>257</v>
      </c>
      <c r="B18" s="60">
        <f>SUM(B13:B17)</f>
        <v>976433723</v>
      </c>
      <c r="C18" s="52"/>
      <c r="D18" s="60">
        <f>SUM(D13:D17)</f>
        <v>882688155</v>
      </c>
      <c r="E18" s="43"/>
      <c r="F18" s="36"/>
    </row>
    <row r="19" spans="1:6">
      <c r="A19" s="63" t="s">
        <v>263</v>
      </c>
      <c r="B19" s="49">
        <v>-222358971</v>
      </c>
      <c r="C19" s="52"/>
      <c r="D19" s="49">
        <v>-198142113</v>
      </c>
      <c r="E19" s="43"/>
      <c r="F19" s="36"/>
    </row>
    <row r="20" spans="1:6">
      <c r="A20" s="63" t="s">
        <v>264</v>
      </c>
      <c r="B20" s="49"/>
      <c r="C20" s="52"/>
      <c r="D20" s="49">
        <v>0</v>
      </c>
      <c r="E20" s="43"/>
      <c r="F20" s="36"/>
    </row>
    <row r="21" spans="1:6">
      <c r="A21" s="61" t="s">
        <v>213</v>
      </c>
      <c r="B21" s="49"/>
      <c r="C21" s="52"/>
      <c r="D21" s="49">
        <v>0</v>
      </c>
      <c r="E21" s="43"/>
      <c r="F21" s="36"/>
    </row>
    <row r="22" spans="1:6">
      <c r="A22" s="64" t="s">
        <v>258</v>
      </c>
      <c r="B22" s="60">
        <f>SUM(B19:B21)</f>
        <v>-222358971</v>
      </c>
      <c r="C22" s="52"/>
      <c r="D22" s="60">
        <f>SUM(D19:D21)</f>
        <v>-198142113</v>
      </c>
      <c r="E22" s="43"/>
      <c r="F22" s="36"/>
    </row>
    <row r="23" spans="1:6">
      <c r="A23" s="51" t="s">
        <v>259</v>
      </c>
      <c r="B23" s="49">
        <v>-309812993</v>
      </c>
      <c r="C23" s="44"/>
      <c r="D23" s="49">
        <v>-326178920</v>
      </c>
      <c r="E23" s="43"/>
      <c r="F23" s="36"/>
    </row>
    <row r="24" spans="1:6">
      <c r="A24" s="51" t="s">
        <v>246</v>
      </c>
      <c r="B24" s="49">
        <v>0</v>
      </c>
      <c r="C24" s="44"/>
      <c r="D24" s="49">
        <v>0</v>
      </c>
      <c r="E24" s="43"/>
      <c r="F24" s="36"/>
    </row>
    <row r="25" spans="1:6">
      <c r="A25" s="51" t="s">
        <v>261</v>
      </c>
      <c r="B25" s="49">
        <v>-236810682</v>
      </c>
      <c r="C25" s="44"/>
      <c r="D25" s="49">
        <v>-297434002</v>
      </c>
      <c r="E25" s="43"/>
      <c r="F25" s="36"/>
    </row>
    <row r="26" spans="1:6">
      <c r="A26" s="51" t="s">
        <v>247</v>
      </c>
      <c r="B26" s="49">
        <v>0</v>
      </c>
      <c r="C26" s="44"/>
      <c r="D26" s="49">
        <v>0</v>
      </c>
      <c r="E26" s="43"/>
      <c r="F26" s="36"/>
    </row>
    <row r="27" spans="1:6">
      <c r="A27" s="51" t="s">
        <v>225</v>
      </c>
      <c r="B27" s="49">
        <v>-126045273</v>
      </c>
      <c r="C27" s="44"/>
      <c r="D27" s="49">
        <v>-7035748</v>
      </c>
      <c r="E27" s="43"/>
      <c r="F27" s="36"/>
    </row>
    <row r="28" spans="1:6">
      <c r="A28" s="61" t="s">
        <v>268</v>
      </c>
      <c r="B28" s="49">
        <v>-22351623</v>
      </c>
      <c r="C28" s="44"/>
      <c r="D28" s="49">
        <v>33122544</v>
      </c>
      <c r="E28" s="43"/>
      <c r="F28" s="36"/>
    </row>
    <row r="29" spans="1:6">
      <c r="A29" s="64" t="s">
        <v>267</v>
      </c>
      <c r="B29" s="60">
        <f>SUM(B23:B28)</f>
        <v>-695020571</v>
      </c>
      <c r="C29" s="51"/>
      <c r="D29" s="60">
        <f>SUM(D23:D28)</f>
        <v>-597526126</v>
      </c>
      <c r="E29" s="43"/>
      <c r="F29" s="36"/>
    </row>
    <row r="30" spans="1:6">
      <c r="A30" s="51" t="s">
        <v>265</v>
      </c>
      <c r="B30" s="49">
        <v>3216024</v>
      </c>
      <c r="C30" s="44"/>
      <c r="D30" s="49">
        <v>4169958</v>
      </c>
      <c r="E30" s="43"/>
      <c r="F30" s="36"/>
    </row>
    <row r="31" spans="1:6">
      <c r="A31" s="51" t="s">
        <v>266</v>
      </c>
      <c r="B31" s="49">
        <v>0</v>
      </c>
      <c r="C31" s="44"/>
      <c r="D31" s="49">
        <v>0</v>
      </c>
      <c r="E31" s="43"/>
      <c r="F31" s="36"/>
    </row>
    <row r="32" spans="1:6">
      <c r="A32" s="51" t="s">
        <v>260</v>
      </c>
      <c r="B32" s="49">
        <v>-10252996</v>
      </c>
      <c r="C32" s="44"/>
      <c r="D32" s="49">
        <v>-20679181</v>
      </c>
      <c r="E32" s="43"/>
      <c r="F32" s="36"/>
    </row>
    <row r="33" spans="1:6">
      <c r="A33" s="52" t="s">
        <v>249</v>
      </c>
      <c r="B33" s="60">
        <f>SUM(B30:B32)</f>
        <v>-7036972</v>
      </c>
      <c r="C33" s="51"/>
      <c r="D33" s="60">
        <f>SUM(D30:D32)</f>
        <v>-16509223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52017209</v>
      </c>
      <c r="C35" s="51"/>
      <c r="D35" s="62">
        <f>SUM(D33,D29,D22,D18)</f>
        <v>70510693</v>
      </c>
      <c r="E35" s="43"/>
      <c r="F35" s="36"/>
    </row>
    <row r="36" spans="1:6">
      <c r="A36" s="51" t="s">
        <v>26</v>
      </c>
      <c r="B36" s="49">
        <v>-10818946</v>
      </c>
      <c r="C36" s="44"/>
      <c r="D36" s="49">
        <v>-19614389</v>
      </c>
      <c r="E36" s="43"/>
      <c r="F36" s="36"/>
    </row>
    <row r="37" spans="1:6" ht="15" customHeight="1" thickBot="1">
      <c r="A37" s="52" t="s">
        <v>250</v>
      </c>
      <c r="B37" s="56">
        <f>SUM(B33:B36)</f>
        <v>34161291</v>
      </c>
      <c r="C37" s="44"/>
      <c r="D37" s="56">
        <f>SUM(D33:D36)</f>
        <v>34387081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226</v>
      </c>
      <c r="B39" s="5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229</v>
      </c>
      <c r="B43" s="36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233</v>
      </c>
      <c r="B48" s="36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234</v>
      </c>
      <c r="B53" s="57">
        <f>B37</f>
        <v>34161291</v>
      </c>
      <c r="D53" s="57">
        <f>D37</f>
        <v>34387081</v>
      </c>
    </row>
    <row r="54" spans="1:6" s="35" customFormat="1">
      <c r="A54" s="52"/>
    </row>
    <row r="55" spans="1:6" s="35" customFormat="1">
      <c r="A55" s="53" t="s">
        <v>224</v>
      </c>
    </row>
    <row r="56" spans="1:6" s="35" customFormat="1">
      <c r="A56" s="52"/>
    </row>
    <row r="57" spans="1:6" s="35" customFormat="1">
      <c r="A57" s="52" t="s">
        <v>235</v>
      </c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238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34161291</v>
      </c>
      <c r="D75" s="58">
        <f>D73+D53</f>
        <v>34387081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2020-01-07T16:49:19Z</dcterms:modified>
</cp:coreProperties>
</file>