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1. Leni - Ing\Bilanci 2019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24" i="20" l="1"/>
  <c r="B124" i="20"/>
  <c r="D111" i="20"/>
  <c r="D116" i="20" s="1"/>
  <c r="D126" i="20" s="1"/>
  <c r="D92" i="20"/>
  <c r="B92" i="20"/>
  <c r="B111" i="20" s="1"/>
  <c r="B116" i="20" s="1"/>
  <c r="B126" i="20" s="1"/>
  <c r="D55" i="20"/>
  <c r="B55" i="20"/>
  <c r="B47" i="20"/>
  <c r="B57" i="20" s="1"/>
  <c r="D42" i="20"/>
  <c r="D47" i="20" s="1"/>
  <c r="D57" i="20" s="1"/>
  <c r="B42" i="20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<sst xmlns="http://schemas.openxmlformats.org/spreadsheetml/2006/main" count="472" uniqueCount="280">
  <si>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</si>
  <si>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</si>
  <si>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</si>
  <si>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</si>
  <si>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</si>
  <si>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</si>
  <si>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</si>
  <si>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</si>
  <si>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</si>
  <si>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</si>
  <si>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</si>
  <si>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</si>
  <si>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</si>
  <si>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</si>
  <si>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</si>
  <si>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</si>
  <si>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</si>
  <si>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</si>
  <si>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</si>
  <si>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</si>
  <si>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</si>
  <si>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</si>
  <si>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</si>
  <si>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</si>
  <si>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</si>
  <si>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</si>
  <si>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</si>
  <si>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</si>
  <si>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</si>
  <si>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</si>
  <si>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</si>
  <si>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</si>
  <si>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</si>
  <si>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</si>
  <si>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</si>
  <si>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</si>
  <si>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</si>
  <si>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</si>
  <si>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</si>
  <si>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</si>
  <si>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</si>
  <si>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</si>
  <si>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</si>
  <si>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</si>
  <si>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</si>
  <si>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</si>
  <si>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</si>
  <si>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</si>
  <si>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</si>
  <si>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</si>
  <si>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</si>
  <si>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</si>
  <si>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</si>
  <si>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</si>
  <si>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</si>
  <si>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</si>
  <si>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</si>
  <si>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</si>
  <si>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</si>
  <si>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</si>
  <si>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</si>
  <si>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</si>
  <si>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</si>
  <si>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</si>
  <si>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</si>
  <si>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</si>
  <si>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</si>
  <si>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</si>
  <si>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</si>
  <si>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</si>
  <si>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</si>
  <si>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</si>
  <si>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</si>
  <si>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</si>
  <si>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</si>
  <si>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</si>
  <si>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</si>
  <si>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</si>
  <si>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</si>
  <si>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</si>
  <si>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</si>
  <si>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</si>
  <si>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</si>
  <si>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</si>
  <si>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</si>
  <si>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</si>
  <si>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</si>
  <si>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</si>
  <si>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</si>
  <si>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</si>
  <si>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</si>
  <si>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</si>
  <si>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</si>
  <si>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</si>
  <si>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</si>
  <si>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</si>
  <si>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</si>
  <si>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</si>
  <si>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</si>
  <si>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</si>
  <si>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</si>
  <si>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</si>
  <si>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</si>
  <si>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</si>
  <si>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</si>
  <si>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</si>
  <si>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</si>
  <si>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</si>
  <si>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</si>
  <si>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</si>
  <si>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</si>
  <si>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</si>
  <si>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</si>
  <si>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</si>
  <si>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</si>
  <si>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</si>
  <si>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</si>
  <si>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</si>
  <si>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</si>
  <si>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</si>
  <si>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</si>
  <si>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</si>
  <si>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</si>
  <si>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</si>
  <si>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</si>
  <si>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</si>
  <si>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</si>
  <si>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</si>
  <si>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</si>
  <si>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</si>
  <si>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</si>
  <si>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</si>
  <si>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</si>
  <si>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</si>
  <si>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</si>
  <si>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</si>
  <si>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</si>
  <si>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</si>
  <si>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</si>
  <si>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</si>
  <si>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</si>
  <si>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</si>
  <si>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</si>
  <si>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</si>
  <si>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</si>
  <si>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</si>
  <si>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</si>
  <si>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</si>
  <si>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</si>
  <si>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</si>
  <si>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</si>
  <si>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</si>
  <si>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</si>
  <si>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</si>
  <si>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</si>
  <si>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</si>
  <si>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</si>
  <si>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</si>
  <si>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</si>
  <si>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</si>
  <si>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</si>
  <si>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</si>
  <si>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</si>
  <si>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</si>
  <si>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</si>
  <si>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</si>
  <si>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</si>
  <si>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</si>
  <si>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</si>
  <si>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</si>
  <si>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</si>
  <si>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</si>
  <si>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</si>
  <si>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</si>
  <si>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</si>
  <si>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</si>
  <si>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</si>
  <si>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</si>
  <si>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</si>
  <si>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</si>
  <si>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</si>
  <si>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</si>
  <si>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</si>
  <si>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</si>
  <si>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</si>
  <si>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</si>
  <si>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</si>
  <si>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</si>
  <si>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</si>
  <si>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</si>
  <si>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</si>
  <si>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</si>
  <si>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</si>
  <si>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</si>
  <si>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</si>
  <si>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</si>
  <si>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</si>
  <si>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</si>
  <si>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</si>
  <si>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</si>
  <si>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</si>
  <si>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</si>
  <si>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</si>
  <si>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</si>
  <si>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</si>
  <si>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</si>
  <si>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</si>
  <si>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</si>
  <si>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</si>
  <si>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</si>
  <si>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</si>
  <si>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</si>
  <si>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</si>
  <si>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</si>
  <si>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</si>
  <si>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</si>
  <si>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</si>
  <si>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</si>
  <si>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</si>
  <si>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</si>
  <si>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</si>
  <si>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</si>
  <si>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</si>
  <si>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</si>
  <si>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</si>
  <si>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</si>
  <si>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</si>
  <si>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</si>
  <si>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</si>
  <si>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</si>
  <si>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</si>
  <si>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</si>
  <si>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</si>
  <si>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</si>
  <si>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</si>
  <si>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</si>
  <si>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</si>
  <si>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</si>
  <si>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</si>
  <si>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</si>
  <si>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</si>
  <si>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</si>
  <si>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</si>
  <si>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</si>
  <si>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</si>
  <si>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</si>
  <si>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</si>
  <si>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</si>
  <si>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</si>
  <si>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</si>
  <si>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</si>
  <si>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</si>
  <si>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</si>
  <si>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</si>
  <si>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</si>
  <si>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</si>
  <si>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</si>
  <si>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</si>
  <si>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</si>
  <si>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</si>
  <si>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</si>
  <si>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</si>
  <si>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</si>
  <si>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</si>
  <si>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</si>
  <si>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</si>
  <si>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</si>
  <si>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</si>
  <si>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</si>
  <si>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</si>
  <si>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</si>
  <si>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</si>
  <si>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</si>
  <si>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</si>
  <si>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"Leni-Ing" shpk, Puke</t>
  </si>
  <si>
    <t>NIPT: J88730334W</t>
  </si>
  <si>
    <t>Pasqyrat financiare te vitit 2019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</si>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</sst>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  <xf numFmtId="0" fontId="178" fillId="0" borderId="0" xfId="6594" applyFont="1" applyBorder="1" applyAlignment="1">
      <alignment horizontal="left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topLeftCell="A97" workbookViewId="0">
      <selection activeCell="A112" sqref="A112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276</v>
      </c>
      <c r="B1" s="81"/>
      <c r="C1" s="81"/>
      <c r="D1" s="81"/>
      <c r="E1" s="81"/>
      <c r="F1" s="81"/>
      <c r="G1" s="38"/>
      <c r="H1" s="38"/>
    </row>
    <row r="2" spans="1:8">
      <c r="A2" s="79" t="s">
        <v>274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277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13680715</v>
      </c>
      <c r="C10" s="41"/>
      <c r="D10" s="44">
        <v>13790881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278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262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263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263</v>
      </c>
      <c r="B19" s="44">
        <v>-914345</v>
      </c>
      <c r="C19" s="41"/>
      <c r="D19" s="44">
        <v>-1338352</v>
      </c>
      <c r="E19" s="40"/>
      <c r="F19" s="38"/>
      <c r="G19" s="38"/>
      <c r="H19" s="38"/>
    </row>
    <row r="20" spans="1:8">
      <c r="A20" s="43" t="s">
        <v>264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265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266</v>
      </c>
      <c r="B22" s="44">
        <v>-2402545</v>
      </c>
      <c r="C22" s="41"/>
      <c r="D22" s="44">
        <v>-2217000</v>
      </c>
      <c r="E22" s="40"/>
      <c r="F22" s="38"/>
      <c r="G22" s="38"/>
      <c r="H22" s="38"/>
    </row>
    <row r="23" spans="1:8">
      <c r="A23" s="43" t="s">
        <v>267</v>
      </c>
      <c r="B23" s="44">
        <v>-402136</v>
      </c>
      <c r="C23" s="41"/>
      <c r="D23" s="44">
        <v>-370239</v>
      </c>
      <c r="E23" s="40"/>
      <c r="F23" s="38"/>
      <c r="G23" s="38"/>
      <c r="H23" s="38"/>
    </row>
    <row r="24" spans="1:8">
      <c r="A24" s="43" t="s">
        <v>268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269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270</v>
      </c>
      <c r="B26" s="44">
        <v>-443808</v>
      </c>
      <c r="C26" s="41"/>
      <c r="D26" s="44"/>
      <c r="E26" s="40"/>
      <c r="F26" s="38"/>
      <c r="G26" s="38"/>
      <c r="H26" s="38"/>
    </row>
    <row r="27" spans="1:8">
      <c r="A27" s="39" t="s">
        <v>271</v>
      </c>
      <c r="B27" s="44">
        <v>-8300516</v>
      </c>
      <c r="C27" s="41"/>
      <c r="D27" s="44">
        <v>-8790700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272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256</v>
      </c>
      <c r="C37" s="41"/>
      <c r="D37" s="44"/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273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1217621</v>
      </c>
      <c r="C42" s="93"/>
      <c r="D42" s="92">
        <f>SUM(D9:D41)</f>
        <v>1074590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-60881</v>
      </c>
      <c r="C44" s="41"/>
      <c r="D44" s="44">
        <v>-161189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1156740</v>
      </c>
      <c r="C47" s="94"/>
      <c r="D47" s="95">
        <f>SUM(D42:D46)</f>
        <v>913401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1156740</v>
      </c>
      <c r="C57" s="109"/>
      <c r="D57" s="108">
        <f>D47+D55</f>
        <v>913401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276</v>
      </c>
    </row>
    <row r="77" spans="1:8">
      <c r="A77" s="79" t="s">
        <v>274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13680715</v>
      </c>
      <c r="C86" s="41"/>
      <c r="D86" s="44">
        <v>13790881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6" t="s">
        <v>257</v>
      </c>
      <c r="B91" s="63">
        <v>-11968457</v>
      </c>
      <c r="C91" s="64"/>
      <c r="D91" s="63">
        <v>-12150235</v>
      </c>
    </row>
    <row r="92" spans="1:8">
      <c r="A92" s="76" t="s">
        <v>256</v>
      </c>
      <c r="B92" s="69">
        <f>SUM(B86:B91)</f>
        <v>1712258</v>
      </c>
      <c r="C92" s="69"/>
      <c r="D92" s="69">
        <f>SUM(D86:D91)</f>
        <v>1640646</v>
      </c>
    </row>
    <row r="93" spans="1:8">
      <c r="A93" s="76"/>
      <c r="B93" s="64"/>
      <c r="C93" s="64"/>
      <c r="D93" s="64"/>
    </row>
    <row r="94" spans="1:8">
      <c r="A94" s="116" t="s">
        <v>255</v>
      </c>
      <c r="B94" s="75">
        <v>-86548</v>
      </c>
      <c r="C94" s="64"/>
      <c r="D94" s="75">
        <v>-109184</v>
      </c>
    </row>
    <row r="95" spans="1:8">
      <c r="A95" s="116" t="s">
        <v>254</v>
      </c>
      <c r="B95" s="75">
        <v>-408345</v>
      </c>
      <c r="C95" s="64"/>
      <c r="D95" s="75">
        <v>-456872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6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256</v>
      </c>
      <c r="C106" s="73"/>
      <c r="D106" s="72"/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1217621</v>
      </c>
      <c r="C111" s="69"/>
      <c r="D111" s="68">
        <f>SUM(D92:D110)</f>
        <v>1074590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-60881</v>
      </c>
      <c r="C113" s="64"/>
      <c r="D113" s="65">
        <v>-161189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1156740</v>
      </c>
      <c r="C116" s="62"/>
      <c r="D116" s="61">
        <f>SUM(D111:D115)</f>
        <v>913401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1156740</v>
      </c>
      <c r="C126" s="56"/>
      <c r="D126" s="55">
        <f>D116+D124</f>
        <v>913401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2020-07-19T11:22:07Z</dcterms:modified>
</cp:coreProperties>
</file>