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D42" i="18" l="1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<sst xmlns="http://schemas.openxmlformats.org/spreadsheetml/2006/main" count="520" uniqueCount="356">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</sst>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22" sqref="B22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126026</v>
      </c>
      <c r="C11" s="89"/>
      <c r="D11" s="88">
        <v>121475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/>
      <c r="C18" s="89"/>
      <c r="D18" s="88"/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189</v>
      </c>
      <c r="B21" s="88">
        <v>11257163</v>
      </c>
      <c r="C21" s="89"/>
      <c r="D21" s="88">
        <v>9187885</v>
      </c>
      <c r="E21" s="42"/>
    </row>
    <row r="22" spans="1:5">
      <c r="A22" s="63" t="s">
        <v>284</v>
      </c>
      <c r="B22" s="88"/>
      <c r="C22" s="89"/>
      <c r="D22" s="88"/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978966</v>
      </c>
      <c r="C24" s="89"/>
      <c r="D24" s="88">
        <v>1066950</v>
      </c>
      <c r="E24" s="42"/>
    </row>
    <row r="25" spans="1:5">
      <c r="A25" s="63" t="s">
        <v>287</v>
      </c>
      <c r="B25" s="88"/>
      <c r="C25" s="89"/>
      <c r="D25" s="88"/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/>
      <c r="C30" s="89"/>
      <c r="D30" s="88"/>
      <c r="E30" s="42"/>
    </row>
    <row r="31" spans="1:5">
      <c r="A31" s="45" t="s">
        <v>293</v>
      </c>
      <c r="B31" s="88"/>
      <c r="C31" s="89"/>
      <c r="D31" s="88"/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12362155</v>
      </c>
      <c r="C33" s="93"/>
      <c r="D33" s="92">
        <f>SUM(D11:D32)</f>
        <v>10376310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/>
      <c r="C44" s="89"/>
      <c r="D44" s="88"/>
      <c r="E44" s="42"/>
    </row>
    <row r="45" spans="1:5">
      <c r="A45" s="63" t="s">
        <v>306</v>
      </c>
      <c r="B45" s="88"/>
      <c r="C45" s="89"/>
      <c r="D45" s="88"/>
      <c r="E45" s="42"/>
    </row>
    <row r="46" spans="1:5">
      <c r="A46" s="63" t="s">
        <v>307</v>
      </c>
      <c r="B46" s="88">
        <v>1748310</v>
      </c>
      <c r="C46" s="89"/>
      <c r="D46" s="88">
        <v>2275908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/>
      <c r="C48" s="89"/>
      <c r="D48" s="88"/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/>
      <c r="C51" s="89"/>
      <c r="D51" s="88"/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1748310</v>
      </c>
      <c r="C55" s="93"/>
      <c r="D55" s="92">
        <f>SUM(D37:D54)</f>
        <v>2275908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14110465</v>
      </c>
      <c r="C57" s="96"/>
      <c r="D57" s="95">
        <f>D55+D33</f>
        <v>12652218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5264739</v>
      </c>
      <c r="C65" s="89"/>
      <c r="D65" s="88">
        <v>7218029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1675133</v>
      </c>
      <c r="C69" s="89"/>
      <c r="D69" s="88">
        <v>1638048</v>
      </c>
      <c r="E69" s="42"/>
    </row>
    <row r="70" spans="1:5">
      <c r="A70" s="63" t="s">
        <v>328</v>
      </c>
      <c r="B70" s="88">
        <v>2646385</v>
      </c>
      <c r="C70" s="89"/>
      <c r="D70" s="88">
        <v>2265392</v>
      </c>
      <c r="E70" s="42"/>
    </row>
    <row r="71" spans="1:5">
      <c r="A71" s="63" t="s">
        <v>329</v>
      </c>
      <c r="B71" s="88">
        <v>4531201</v>
      </c>
      <c r="C71" s="89"/>
      <c r="D71" s="88">
        <v>3584104</v>
      </c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/>
      <c r="C73" s="89"/>
      <c r="D73" s="88"/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14117458</v>
      </c>
      <c r="C75" s="93"/>
      <c r="D75" s="92">
        <f>SUM(D62:D74)</f>
        <v>14705573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/>
      <c r="C85" s="89"/>
      <c r="D85" s="88"/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/>
      <c r="C90" s="89"/>
      <c r="D90" s="88"/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14117458</v>
      </c>
      <c r="C94" s="96"/>
      <c r="D94" s="98">
        <f>D75+D92</f>
        <v>14705573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3500000</v>
      </c>
      <c r="C97" s="89"/>
      <c r="D97" s="88">
        <v>3500000</v>
      </c>
      <c r="E97" s="42"/>
    </row>
    <row r="98" spans="1:5">
      <c r="A98" s="45" t="s">
        <v>342</v>
      </c>
      <c r="B98" s="88"/>
      <c r="C98" s="89"/>
      <c r="D98" s="88"/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/>
      <c r="C101" s="89"/>
      <c r="D101" s="88"/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B103" s="88"/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-5553355</v>
      </c>
      <c r="C105" s="99"/>
      <c r="D105" s="88">
        <v>-10189339</v>
      </c>
      <c r="E105" s="42"/>
    </row>
    <row r="106" spans="1:5">
      <c r="A106" s="45" t="s">
        <v>349</v>
      </c>
      <c r="B106" s="88">
        <v>2046362</v>
      </c>
      <c r="C106" s="89"/>
      <c r="D106" s="88">
        <v>4635984</v>
      </c>
      <c r="E106" s="42"/>
    </row>
    <row r="107" spans="1:5" ht="18" customHeight="1">
      <c r="A107" s="45" t="s">
        <v>350</v>
      </c>
      <c r="B107" s="100">
        <f>SUM(B97:B106)</f>
        <v>-6993</v>
      </c>
      <c r="C107" s="101"/>
      <c r="D107" s="100">
        <f>SUM(D97:D106)</f>
        <v>-2053355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-6993</v>
      </c>
      <c r="C109" s="96"/>
      <c r="D109" s="98">
        <f>SUM(D107:D108)</f>
        <v>-2053355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14110465</v>
      </c>
      <c r="C111" s="96"/>
      <c r="D111" s="95">
        <f>D94+D109</f>
        <v>12652218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935000</v>
      </c>
      <c r="C10" s="52"/>
      <c r="D10" s="64">
        <v>1560333</v>
      </c>
      <c r="E10" s="51"/>
      <c r="F10" s="82" t="s">
        <v>267</v>
      </c>
    </row>
    <row r="11" spans="1:6">
      <c r="A11" s="63" t="s">
        <v>264</v>
      </c>
      <c r="B11" s="64">
        <v>38215659</v>
      </c>
      <c r="C11" s="52"/>
      <c r="D11" s="64">
        <v>40000000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3990000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-376412</v>
      </c>
      <c r="C19" s="52"/>
      <c r="D19" s="64">
        <v>-1326489</v>
      </c>
      <c r="E19" s="51"/>
      <c r="F19" s="42"/>
    </row>
    <row r="20" spans="1:6">
      <c r="A20" s="63" t="s">
        <v>247</v>
      </c>
      <c r="B20" s="64">
        <v>-437312</v>
      </c>
      <c r="C20" s="52"/>
      <c r="D20" s="64">
        <v>-363472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-15560696</v>
      </c>
      <c r="C22" s="52"/>
      <c r="D22" s="64">
        <v>-12058500</v>
      </c>
      <c r="E22" s="51"/>
      <c r="F22" s="42"/>
    </row>
    <row r="23" spans="1:6">
      <c r="A23" s="63" t="s">
        <v>249</v>
      </c>
      <c r="B23" s="64">
        <v>-2718462</v>
      </c>
      <c r="C23" s="52"/>
      <c r="D23" s="64">
        <v>-2013769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-455182</v>
      </c>
      <c r="C26" s="52"/>
      <c r="D26" s="64">
        <v>-346251</v>
      </c>
      <c r="E26" s="51"/>
      <c r="F26" s="42"/>
    </row>
    <row r="27" spans="1:6">
      <c r="A27" s="45" t="s">
        <v>221</v>
      </c>
      <c r="B27" s="64">
        <v>-17194512</v>
      </c>
      <c r="C27" s="52"/>
      <c r="D27" s="64">
        <v>-24805868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2408083</v>
      </c>
      <c r="C42" s="55"/>
      <c r="D42" s="54">
        <f>SUM(D9:D41)</f>
        <v>4635984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-361721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2046362</v>
      </c>
      <c r="C47" s="58"/>
      <c r="D47" s="67">
        <f>SUM(D42:D46)</f>
        <v>4635984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2046362</v>
      </c>
      <c r="C57" s="77"/>
      <c r="D57" s="76">
        <f>D47+D55</f>
        <v>4635984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2021-07-31T10:33:33Z</dcterms:modified>
</cp:coreProperties>
</file>