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/>
  <c r="D109" s="1"/>
  <c r="B107"/>
  <c r="B109" s="1"/>
  <c r="D92"/>
  <c r="B92"/>
  <c r="D75"/>
  <c r="D94" s="1"/>
  <c r="B75"/>
  <c r="D55"/>
  <c r="B55"/>
  <c r="D33"/>
  <c r="D57" s="1"/>
  <c r="B33"/>
  <c r="B57" l="1"/>
  <c r="D111"/>
  <c r="D113" s="1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<sst xmlns="http://schemas.openxmlformats.org/spreadsheetml/2006/main" count="520" uniqueCount="356">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</sst>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3" workbookViewId="0">
      <selection activeCell="B113" sqref="B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9243278</v>
      </c>
      <c r="C11" s="53"/>
      <c r="D11" s="65">
        <v>2488215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1393670</v>
      </c>
      <c r="C18" s="53"/>
      <c r="D18" s="65">
        <v>1782109</v>
      </c>
      <c r="E18" s="41"/>
    </row>
    <row r="19" spans="1:5" ht="16.5" customHeight="1">
      <c r="A19" s="66" t="s">
        <v>279</v>
      </c>
      <c r="B19" s="65">
        <v>581930</v>
      </c>
      <c r="C19" s="53"/>
      <c r="D19" s="65">
        <v>729380</v>
      </c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>
        <v>0</v>
      </c>
      <c r="C22" s="53"/>
      <c r="D22" s="65">
        <v>412293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23150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11218878</v>
      </c>
      <c r="C33" s="58"/>
      <c r="D33" s="57">
        <f>SUM(D11:D32)</f>
        <v>5435147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99839071</v>
      </c>
      <c r="C44" s="53"/>
      <c r="D44" s="65">
        <v>101672521</v>
      </c>
      <c r="E44" s="41"/>
    </row>
    <row r="45" spans="1:5">
      <c r="A45" s="66" t="s">
        <v>291</v>
      </c>
      <c r="B45" s="65">
        <v>1101403</v>
      </c>
      <c r="C45" s="53"/>
      <c r="D45" s="65">
        <v>1143112</v>
      </c>
      <c r="E45" s="41"/>
    </row>
    <row r="46" spans="1:5">
      <c r="A46" s="66" t="s">
        <v>292</v>
      </c>
      <c r="B46" s="65">
        <v>645700</v>
      </c>
      <c r="C46" s="53"/>
      <c r="D46" s="65">
        <v>717444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101586174</v>
      </c>
      <c r="C55" s="58"/>
      <c r="D55" s="57">
        <f>SUM(D37:D54)</f>
        <v>103533077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112805052</v>
      </c>
      <c r="C57" s="68"/>
      <c r="D57" s="67">
        <f>D55+D33</f>
        <v>108968224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362557</v>
      </c>
      <c r="C65" s="53"/>
      <c r="D65" s="65">
        <v>466668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296080</v>
      </c>
      <c r="C69" s="53"/>
      <c r="D69" s="65">
        <v>292110</v>
      </c>
      <c r="E69" s="41"/>
    </row>
    <row r="70" spans="1:5">
      <c r="A70" s="66" t="s">
        <v>270</v>
      </c>
      <c r="B70" s="65">
        <v>651145</v>
      </c>
      <c r="C70" s="53"/>
      <c r="D70" s="65">
        <v>250015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1309782</v>
      </c>
      <c r="C75" s="58"/>
      <c r="D75" s="57">
        <f>SUM(D62:D74)</f>
        <v>1008793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>
        <v>0</v>
      </c>
      <c r="C85" s="53"/>
      <c r="D85" s="65">
        <v>72450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84608540</v>
      </c>
      <c r="C87" s="53"/>
      <c r="D87" s="65">
        <v>85732293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84608540</v>
      </c>
      <c r="C92" s="58"/>
      <c r="D92" s="57">
        <f>SUM(D78:D91)</f>
        <v>85804743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85918322</v>
      </c>
      <c r="C94" s="68"/>
      <c r="D94" s="69">
        <f>D75+D92</f>
        <v>86813536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12000000</v>
      </c>
      <c r="C97" s="53"/>
      <c r="D97" s="65">
        <v>12000000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1200000</v>
      </c>
      <c r="C101" s="53"/>
      <c r="D101" s="65">
        <v>1200000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8954688</v>
      </c>
      <c r="C103" s="53"/>
      <c r="D103" s="65">
        <v>8021338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4732042</v>
      </c>
      <c r="C106" s="53"/>
      <c r="D106" s="65">
        <v>933350</v>
      </c>
      <c r="E106" s="41"/>
    </row>
    <row r="107" spans="1:5" ht="18" customHeight="1">
      <c r="A107" s="49" t="s">
        <v>248</v>
      </c>
      <c r="B107" s="61">
        <f>SUM(B97:B106)</f>
        <v>26886730</v>
      </c>
      <c r="C107" s="62"/>
      <c r="D107" s="61">
        <f>SUM(D97:D106)</f>
        <v>22154688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26886730</v>
      </c>
      <c r="C109" s="68"/>
      <c r="D109" s="69">
        <f>SUM(D107:D108)</f>
        <v>22154688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112805052</v>
      </c>
      <c r="C111" s="68"/>
      <c r="D111" s="67">
        <f>D94+D109</f>
        <v>108968224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28995406</v>
      </c>
      <c r="C10" s="78"/>
      <c r="D10" s="80">
        <v>26712341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>
        <v>1123752</v>
      </c>
      <c r="C14" s="78"/>
      <c r="D14" s="80">
        <v>1151676</v>
      </c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-5323855</v>
      </c>
      <c r="C19" s="78"/>
      <c r="D19" s="80">
        <v>-3274658</v>
      </c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-12902814</v>
      </c>
      <c r="C22" s="78"/>
      <c r="D22" s="80">
        <v>-12267596</v>
      </c>
      <c r="E22" s="77"/>
      <c r="F22" s="41"/>
    </row>
    <row r="23" spans="1:6">
      <c r="A23" s="66" t="s">
        <v>319</v>
      </c>
      <c r="B23" s="80">
        <v>-2168810</v>
      </c>
      <c r="C23" s="78"/>
      <c r="D23" s="80">
        <v>-2038804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-1946903</v>
      </c>
      <c r="C26" s="78"/>
      <c r="D26" s="80">
        <v>-1995280</v>
      </c>
      <c r="E26" s="77"/>
      <c r="F26" s="41"/>
    </row>
    <row r="27" spans="1:6">
      <c r="A27" s="49" t="s">
        <v>323</v>
      </c>
      <c r="B27" s="80">
        <v>-2201592</v>
      </c>
      <c r="C27" s="78"/>
      <c r="D27" s="80">
        <v>-7189620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5575184</v>
      </c>
      <c r="C42" s="85"/>
      <c r="D42" s="84">
        <f>SUM(D9:D41)</f>
        <v>1098059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-843142</v>
      </c>
      <c r="C44" s="78"/>
      <c r="D44" s="80">
        <v>-164709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4732042</v>
      </c>
      <c r="C47" s="86"/>
      <c r="D47" s="87">
        <f>SUM(D42:D46)</f>
        <v>933350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4732042</v>
      </c>
      <c r="C57" s="104"/>
      <c r="D57" s="103">
        <f>D47+D55</f>
        <v>933350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2021-07-31T13:10:38Z</dcterms:modified>
</cp:coreProperties>
</file>