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57" i="18"/>
  <c r="D47" i="18"/>
  <c r="B47" i="18"/>
  <c r="D42" i="18"/>
  <c r="B42" i="18"/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<sst xmlns="http://schemas.openxmlformats.org/spreadsheetml/2006/main" count="414" uniqueCount="271">
  <si>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</si>
  <si>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</si>
  <si>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</si>
  <si>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</si>
  <si>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</si>
  <si>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</si>
  <si>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</si>
  <si>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</si>
  <si>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</si>
  <si>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</si>
  <si>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</si>
  <si>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</si>
  <si>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</si>
  <si>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</si>
  <si>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</si>
  <si>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</si>
  <si>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</si>
  <si>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</si>
  <si>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</si>
  <si>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</si>
  <si>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</si>
  <si>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</si>
  <si>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</si>
  <si>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</si>
  <si>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</si>
  <si>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</si>
  <si>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</si>
  <si>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</si>
  <si>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</si>
  <si>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</si>
  <si>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</si>
  <si>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</si>
  <si>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</si>
  <si>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</si>
  <si>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</si>
  <si>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</si>
  <si>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</si>
  <si>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</si>
  <si>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</si>
  <si>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</si>
  <si>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</si>
  <si>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</si>
  <si>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</si>
  <si>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</si>
  <si>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</si>
  <si>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</si>
  <si>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</si>
  <si>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</si>
  <si>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</si>
  <si>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</si>
  <si>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</si>
  <si>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</si>
  <si>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</si>
  <si>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</si>
  <si>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</si>
  <si>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</si>
  <si>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</si>
  <si>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</si>
  <si>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</si>
  <si>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</si>
  <si>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</si>
  <si>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</si>
  <si>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</si>
  <si>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</si>
  <si>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</si>
  <si>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</si>
  <si>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</si>
  <si>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</si>
  <si>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</si>
  <si>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</si>
  <si>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</si>
  <si>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</si>
  <si>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</si>
  <si>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</si>
  <si>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</si>
  <si>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</si>
  <si>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</si>
  <si>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</si>
  <si>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</si>
  <si>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</si>
  <si>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</si>
  <si>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</si>
  <si>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</si>
  <si>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</si>
  <si>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</si>
  <si>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</si>
  <si>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</si>
  <si>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</si>
  <si>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</si>
  <si>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</si>
  <si>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</si>
  <si>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</si>
  <si>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</si>
  <si>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</si>
  <si>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</si>
  <si>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</si>
  <si>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</si>
  <si>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</si>
  <si>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</si>
  <si>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</si>
  <si>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</si>
  <si>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</si>
  <si>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</si>
  <si>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</si>
  <si>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</si>
  <si>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</si>
  <si>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</si>
  <si>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</si>
  <si>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</si>
  <si>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</si>
  <si>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</si>
  <si>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</si>
  <si>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</si>
  <si>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</si>
  <si>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</si>
  <si>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</si>
  <si>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</si>
  <si>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</si>
  <si>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</si>
  <si>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</si>
  <si>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</si>
  <si>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</si>
  <si>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</si>
  <si>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</si>
  <si>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</si>
  <si>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</si>
  <si>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</si>
  <si>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</si>
  <si>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</si>
  <si>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</si>
  <si>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</si>
  <si>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</si>
  <si>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</si>
  <si>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</si>
  <si>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</si>
  <si>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</si>
  <si>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</si>
  <si>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</si>
  <si>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</si>
  <si>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</si>
  <si>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</si>
  <si>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</si>
  <si>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</si>
  <si>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</si>
  <si>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</si>
  <si>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</si>
  <si>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</si>
  <si>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</si>
  <si>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</si>
  <si>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</si>
  <si>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</si>
  <si>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</si>
  <si>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</si>
  <si>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</si>
  <si>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</si>
  <si>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</si>
  <si>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</si>
  <si>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</si>
  <si>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</si>
  <si>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</si>
  <si>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</si>
  <si>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</si>
  <si>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</si>
  <si>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</si>
  <si>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</si>
  <si>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</si>
  <si>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</si>
  <si>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</si>
  <si>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</si>
  <si>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</si>
  <si>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</si>
  <si>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</si>
  <si>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</si>
  <si>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</si>
  <si>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</si>
  <si>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</si>
  <si>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</si>
  <si>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</si>
  <si>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</si>
  <si>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</si>
  <si>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</si>
  <si>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</si>
  <si>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</si>
  <si>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</si>
  <si>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</si>
  <si>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</si>
  <si>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</si>
  <si>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</si>
  <si>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</si>
  <si>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</si>
  <si>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</si>
  <si>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</si>
  <si>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</si>
  <si>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</si>
  <si>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</si>
  <si>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</si>
  <si>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</si>
  <si>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</si>
  <si>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</si>
  <si>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</si>
  <si>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</si>
  <si>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</si>
  <si>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</si>
  <si>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</si>
  <si>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</si>
  <si>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</si>
  <si>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</si>
  <si>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</si>
  <si>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</si>
  <si>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</si>
  <si>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</si>
  <si>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</si>
  <si>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</si>
  <si>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</si>
  <si>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</si>
  <si>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</si>
  <si>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</si>
  <si>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</si>
  <si>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</si>
  <si>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</si>
  <si>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</si>
  <si>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</si>
  <si>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</si>
  <si>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</si>
  <si>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</si>
  <si>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</si>
  <si>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</si>
  <si>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</si>
  <si>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</si>
  <si>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</si>
  <si>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</si>
  <si>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</si>
  <si>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</si>
  <si>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</si>
  <si>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</si>
  <si>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</si>
  <si>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</si>
  <si>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</si>
  <si>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</si>
  <si>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</si>
  <si>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</si>
  <si>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</si>
  <si>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</si>
  <si>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</si>
  <si>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</si>
  <si>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</si>
  <si>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</si>
  <si>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</si>
  <si>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</si>
  <si>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</si>
  <si>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</si>
  <si>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</si>
  <si>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</si>
  <si>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</si>
  <si>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</si>
  <si>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</si>
  <si>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</si>
  <si>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</si>
  <si>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</si>
  <si>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</si>
  <si>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</si>
  <si>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</si>
  <si>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</si>
  <si>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</si>
  <si>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</si>
  <si>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</si>
  <si>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</si>
  <si>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</si>
  <si>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Hidrofaho</t>
  </si>
  <si>
    <t>K01320001O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</si>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</sst>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showGridLines="0" tabSelected="1" zoomScaleNormal="100" workbookViewId="0">
      <selection activeCell="F17" sqref="F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1.5703125" style="42" bestFit="1" customWidth="1"/>
    <col min="12" max="16384" width="9.140625" style="42"/>
  </cols>
  <sheetData>
    <row r="1" spans="1:13">
      <c r="A1" s="49" t="s">
        <v>267</v>
      </c>
    </row>
    <row r="2" spans="1:13">
      <c r="A2" s="50" t="s">
        <v>268</v>
      </c>
    </row>
    <row r="3" spans="1:13">
      <c r="A3" s="50" t="s">
        <v>269</v>
      </c>
    </row>
    <row r="4" spans="1:13">
      <c r="A4" s="50" t="s">
        <v>270</v>
      </c>
    </row>
    <row r="5" spans="1:13">
      <c r="A5" s="49" t="s">
        <v>229</v>
      </c>
      <c r="B5" s="42"/>
      <c r="C5" s="42"/>
      <c r="D5" s="42"/>
      <c r="E5" s="42"/>
      <c r="F5" s="42"/>
    </row>
    <row r="6" spans="1:13">
      <c r="A6" s="47"/>
      <c r="B6" s="43" t="s">
        <v>211</v>
      </c>
      <c r="C6" s="43"/>
      <c r="D6" s="43" t="s">
        <v>211</v>
      </c>
      <c r="E6" s="57"/>
      <c r="F6" s="42"/>
    </row>
    <row r="7" spans="1:13">
      <c r="A7" s="47"/>
      <c r="B7" s="43" t="s">
        <v>212</v>
      </c>
      <c r="C7" s="43"/>
      <c r="D7" s="43" t="s">
        <v>213</v>
      </c>
      <c r="E7" s="57"/>
      <c r="F7" s="42"/>
    </row>
    <row r="8" spans="1:13">
      <c r="A8" s="48"/>
      <c r="B8" s="44"/>
      <c r="C8" s="46"/>
      <c r="D8" s="44"/>
      <c r="E8" s="56"/>
      <c r="F8" s="42"/>
    </row>
    <row r="9" spans="1:13">
      <c r="A9" s="45" t="s">
        <v>215</v>
      </c>
      <c r="B9" s="51"/>
      <c r="C9" s="52"/>
      <c r="D9" s="51"/>
      <c r="E9" s="51"/>
      <c r="F9" s="83" t="s">
        <v>266</v>
      </c>
    </row>
    <row r="10" spans="1:13">
      <c r="A10" s="63" t="s">
        <v>258</v>
      </c>
      <c r="B10" s="64">
        <v>152941546</v>
      </c>
      <c r="C10" s="52"/>
      <c r="D10" s="64">
        <v>202141391</v>
      </c>
      <c r="E10" s="51"/>
      <c r="F10" s="82" t="s">
        <v>263</v>
      </c>
      <c r="K10" s="84"/>
      <c r="L10" s="84"/>
      <c r="M10" s="84"/>
    </row>
    <row r="11" spans="1:13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  <c r="K11" s="84"/>
      <c r="M11" s="84"/>
    </row>
    <row r="12" spans="1:13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  <c r="K12" s="84"/>
      <c r="M12" s="84"/>
    </row>
    <row r="13" spans="1:13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  <c r="K13" s="84"/>
      <c r="M13" s="84"/>
    </row>
    <row r="14" spans="1:13">
      <c r="A14" s="63" t="s">
        <v>259</v>
      </c>
      <c r="B14" s="64">
        <v>2229608</v>
      </c>
      <c r="C14" s="52"/>
      <c r="D14" s="64">
        <v>1063962</v>
      </c>
      <c r="E14" s="51"/>
      <c r="F14" s="82" t="s">
        <v>265</v>
      </c>
      <c r="K14" s="84"/>
      <c r="M14" s="84"/>
    </row>
    <row r="15" spans="1:13">
      <c r="A15" s="45" t="s">
        <v>216</v>
      </c>
      <c r="B15" s="64">
        <v>0</v>
      </c>
      <c r="C15" s="52"/>
      <c r="D15" s="64">
        <v>0</v>
      </c>
      <c r="E15" s="51"/>
      <c r="F15" s="42"/>
      <c r="K15" s="84"/>
      <c r="M15" s="84"/>
    </row>
    <row r="16" spans="1:13">
      <c r="A16" s="45" t="s">
        <v>217</v>
      </c>
      <c r="B16" s="64">
        <v>0</v>
      </c>
      <c r="C16" s="52"/>
      <c r="D16" s="64">
        <v>0</v>
      </c>
      <c r="E16" s="51"/>
      <c r="F16" s="42"/>
      <c r="K16" s="84"/>
      <c r="M16" s="84"/>
    </row>
    <row r="17" spans="1:13">
      <c r="A17" s="45" t="s">
        <v>218</v>
      </c>
      <c r="B17" s="64">
        <v>0</v>
      </c>
      <c r="C17" s="52"/>
      <c r="D17" s="64">
        <v>0</v>
      </c>
      <c r="E17" s="51"/>
      <c r="F17" s="42"/>
      <c r="K17" s="84"/>
      <c r="M17" s="84"/>
    </row>
    <row r="18" spans="1:13">
      <c r="A18" s="45" t="s">
        <v>219</v>
      </c>
      <c r="B18" s="51"/>
      <c r="C18" s="52"/>
      <c r="D18" s="51"/>
      <c r="E18" s="51"/>
      <c r="F18" s="42"/>
    </row>
    <row r="19" spans="1:13">
      <c r="A19" s="63" t="s">
        <v>219</v>
      </c>
      <c r="B19" s="64">
        <v>-128020803</v>
      </c>
      <c r="C19" s="52"/>
      <c r="D19" s="64">
        <v>-170718780</v>
      </c>
      <c r="E19" s="51"/>
      <c r="F19" s="84"/>
      <c r="H19" s="84"/>
      <c r="K19" s="84"/>
    </row>
    <row r="20" spans="1:13">
      <c r="A20" s="63" t="s">
        <v>243</v>
      </c>
      <c r="B20" s="64"/>
      <c r="C20" s="52"/>
      <c r="D20" s="64"/>
      <c r="E20" s="51"/>
      <c r="F20" s="42"/>
      <c r="K20" s="84"/>
    </row>
    <row r="21" spans="1:13">
      <c r="A21" s="45" t="s">
        <v>237</v>
      </c>
      <c r="B21" s="51"/>
      <c r="C21" s="52"/>
      <c r="D21" s="51"/>
      <c r="E21" s="51"/>
      <c r="F21" s="42"/>
      <c r="K21" s="84"/>
    </row>
    <row r="22" spans="1:13">
      <c r="A22" s="63" t="s">
        <v>244</v>
      </c>
      <c r="B22" s="64">
        <v>-5095955</v>
      </c>
      <c r="C22" s="52"/>
      <c r="D22" s="64">
        <v>-5064000</v>
      </c>
      <c r="E22" s="51"/>
      <c r="F22" s="84"/>
      <c r="G22" s="84"/>
      <c r="H22" s="84"/>
      <c r="K22" s="84"/>
    </row>
    <row r="23" spans="1:13">
      <c r="A23" s="63" t="s">
        <v>245</v>
      </c>
      <c r="B23" s="64">
        <v>-851024</v>
      </c>
      <c r="C23" s="52"/>
      <c r="D23" s="64">
        <v>-843208</v>
      </c>
      <c r="E23" s="51"/>
      <c r="F23" s="84"/>
      <c r="H23" s="84"/>
      <c r="K23" s="84"/>
    </row>
    <row r="24" spans="1:13">
      <c r="A24" s="63" t="s">
        <v>247</v>
      </c>
      <c r="B24" s="64">
        <v>0</v>
      </c>
      <c r="C24" s="52"/>
      <c r="D24" s="64">
        <v>0</v>
      </c>
      <c r="E24" s="51"/>
      <c r="F24" s="84"/>
      <c r="H24" s="84"/>
      <c r="K24" s="84"/>
    </row>
    <row r="25" spans="1:13">
      <c r="A25" s="45" t="s">
        <v>220</v>
      </c>
      <c r="B25" s="64">
        <v>0</v>
      </c>
      <c r="C25" s="52"/>
      <c r="D25" s="64">
        <v>0</v>
      </c>
      <c r="E25" s="51"/>
      <c r="F25" s="84"/>
      <c r="H25" s="84"/>
      <c r="K25" s="84"/>
    </row>
    <row r="26" spans="1:13">
      <c r="A26" s="45" t="s">
        <v>235</v>
      </c>
      <c r="B26" s="64">
        <v>-1005193</v>
      </c>
      <c r="C26" s="52"/>
      <c r="D26" s="64">
        <v>-1072292</v>
      </c>
      <c r="E26" s="51"/>
      <c r="F26" s="84"/>
      <c r="H26" s="84"/>
      <c r="K26" s="84"/>
    </row>
    <row r="27" spans="1:13">
      <c r="A27" s="45" t="s">
        <v>221</v>
      </c>
      <c r="B27" s="64">
        <v>-6487180</v>
      </c>
      <c r="C27" s="52"/>
      <c r="D27" s="64">
        <v>-5731326</v>
      </c>
      <c r="E27" s="51"/>
      <c r="F27" s="84"/>
      <c r="H27" s="84"/>
    </row>
    <row r="28" spans="1:13">
      <c r="A28" s="45" t="s">
        <v>210</v>
      </c>
      <c r="B28" s="51"/>
      <c r="C28" s="52"/>
      <c r="D28" s="51"/>
      <c r="E28" s="51"/>
      <c r="F28" s="42"/>
    </row>
    <row r="29" spans="1:13" ht="15" customHeight="1">
      <c r="A29" s="63" t="s">
        <v>248</v>
      </c>
      <c r="B29" s="64"/>
      <c r="C29" s="52"/>
      <c r="D29" s="64"/>
      <c r="E29" s="51"/>
      <c r="F29" s="42"/>
    </row>
    <row r="30" spans="1:13" ht="15" customHeight="1">
      <c r="A30" s="63" t="s">
        <v>246</v>
      </c>
      <c r="B30" s="64"/>
      <c r="C30" s="52"/>
      <c r="D30" s="64"/>
      <c r="E30" s="51"/>
      <c r="F30" s="42"/>
    </row>
    <row r="31" spans="1:13" ht="15" customHeight="1">
      <c r="A31" s="63" t="s">
        <v>255</v>
      </c>
      <c r="B31" s="64"/>
      <c r="C31" s="52"/>
      <c r="D31" s="64"/>
      <c r="E31" s="51"/>
      <c r="F31" s="42"/>
    </row>
    <row r="32" spans="1:13" ht="15" customHeight="1">
      <c r="A32" s="63" t="s">
        <v>249</v>
      </c>
      <c r="B32" s="64"/>
      <c r="C32" s="52"/>
      <c r="D32" s="64"/>
      <c r="E32" s="51"/>
      <c r="F32" s="42"/>
    </row>
    <row r="33" spans="1:8" ht="15" customHeight="1">
      <c r="A33" s="63" t="s">
        <v>254</v>
      </c>
      <c r="B33" s="64"/>
      <c r="C33" s="52"/>
      <c r="D33" s="64"/>
      <c r="E33" s="51"/>
      <c r="F33" s="42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>
        <v>-810960</v>
      </c>
      <c r="E35" s="51"/>
      <c r="F35" s="42"/>
      <c r="H35" s="84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/>
      <c r="C37" s="52"/>
      <c r="D37" s="64"/>
      <c r="E37" s="51"/>
      <c r="F37" s="84"/>
      <c r="H37" s="84"/>
    </row>
    <row r="38" spans="1:8">
      <c r="A38" s="63" t="s">
        <v>253</v>
      </c>
      <c r="B38" s="64"/>
      <c r="C38" s="52"/>
      <c r="D38" s="64">
        <v>-530044</v>
      </c>
      <c r="E38" s="51"/>
      <c r="F38" s="84"/>
      <c r="H38" s="84"/>
    </row>
    <row r="39" spans="1:8">
      <c r="A39" s="63" t="s">
        <v>252</v>
      </c>
      <c r="B39" s="64">
        <v>-648665</v>
      </c>
      <c r="C39" s="52"/>
      <c r="D39" s="64">
        <v>265516</v>
      </c>
      <c r="E39" s="51"/>
      <c r="F39" s="84"/>
      <c r="H39" s="84"/>
    </row>
    <row r="40" spans="1:8">
      <c r="A40" s="45" t="s">
        <v>223</v>
      </c>
      <c r="B40" s="64"/>
      <c r="C40" s="52"/>
      <c r="D40" s="64"/>
      <c r="E40" s="51"/>
      <c r="F40" s="84"/>
      <c r="H40" s="84"/>
    </row>
    <row r="41" spans="1:8">
      <c r="A41" s="80" t="s">
        <v>256</v>
      </c>
      <c r="B41" s="64"/>
      <c r="C41" s="52"/>
      <c r="D41" s="64"/>
      <c r="E41" s="51"/>
      <c r="F41" s="84"/>
      <c r="H41" s="84"/>
    </row>
    <row r="42" spans="1:8">
      <c r="A42" s="45" t="s">
        <v>224</v>
      </c>
      <c r="B42" s="54">
        <f>SUM(B9:B41)</f>
        <v>13062334</v>
      </c>
      <c r="C42" s="55"/>
      <c r="D42" s="54">
        <f>SUM(D9:D41)</f>
        <v>18700259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-2053869</v>
      </c>
      <c r="C44" s="52"/>
      <c r="D44" s="64">
        <v>-2949791</v>
      </c>
      <c r="E44" s="51"/>
      <c r="F44" s="84"/>
      <c r="G44" s="84"/>
      <c r="H44" s="84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11008465</v>
      </c>
      <c r="C47" s="58"/>
      <c r="D47" s="67">
        <f>SUM(D42:D46)</f>
        <v>15750468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11008465</v>
      </c>
      <c r="C57" s="77"/>
      <c r="D57" s="76">
        <f>D47+D55</f>
        <v>15750468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2019-07-01T14:25:30Z</dcterms:modified>
</cp:coreProperties>
</file>