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ILANCI 2019 DATECH\"/>
    </mc:Choice>
  </mc:AlternateContent>
  <bookViews>
    <workbookView xWindow="0" yWindow="0" windowWidth="24000" windowHeight="93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<sst xmlns="http://schemas.openxmlformats.org/spreadsheetml/2006/main" count="417" uniqueCount="273">
  <si>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</si>
  <si>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</si>
  <si>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</si>
  <si>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</si>
  <si>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</si>
  <si>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</si>
  <si>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</si>
  <si>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</si>
  <si>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</si>
  <si>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</si>
  <si>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</si>
  <si>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</si>
  <si>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</si>
  <si>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</si>
  <si>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</si>
  <si>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</si>
  <si>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</si>
  <si>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</si>
  <si>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</si>
  <si>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</si>
  <si>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</si>
  <si>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</si>
  <si>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</si>
  <si>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</si>
  <si>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</si>
  <si>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</si>
  <si>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</si>
  <si>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</si>
  <si>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</si>
  <si>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</si>
  <si>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</si>
  <si>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</si>
  <si>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</si>
  <si>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</si>
  <si>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</si>
  <si>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</si>
  <si>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</si>
  <si>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</si>
  <si>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</si>
  <si>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</si>
  <si>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</si>
  <si>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</si>
  <si>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</si>
  <si>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</si>
  <si>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</si>
  <si>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</si>
  <si>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</si>
  <si>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</si>
  <si>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</si>
  <si>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</si>
  <si>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</si>
  <si>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</si>
  <si>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</si>
  <si>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</si>
  <si>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</si>
  <si>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</si>
  <si>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</si>
  <si>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</si>
  <si>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</si>
  <si>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</si>
  <si>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</si>
  <si>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</si>
  <si>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</si>
  <si>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</si>
  <si>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</si>
  <si>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</si>
  <si>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</si>
  <si>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</si>
  <si>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</si>
  <si>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</si>
  <si>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</si>
  <si>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</si>
  <si>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</si>
  <si>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</si>
  <si>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</si>
  <si>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</si>
  <si>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</si>
  <si>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</si>
  <si>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</si>
  <si>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</si>
  <si>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</si>
  <si>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</si>
  <si>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</si>
  <si>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</si>
  <si>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</si>
  <si>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</si>
  <si>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</si>
  <si>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</si>
  <si>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</si>
  <si>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</si>
  <si>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</si>
  <si>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</si>
  <si>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</si>
  <si>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</si>
  <si>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</si>
  <si>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</si>
  <si>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</si>
  <si>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</si>
  <si>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</si>
  <si>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</si>
  <si>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</si>
  <si>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</si>
  <si>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</si>
  <si>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</si>
  <si>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</si>
  <si>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</si>
  <si>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</si>
  <si>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</si>
  <si>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</si>
  <si>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</si>
  <si>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</si>
  <si>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</si>
  <si>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</si>
  <si>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</si>
  <si>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</si>
  <si>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</si>
  <si>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</si>
  <si>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</si>
  <si>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</si>
  <si>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</si>
  <si>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</si>
  <si>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</si>
  <si>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</si>
  <si>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</si>
  <si>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</si>
  <si>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</si>
  <si>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</si>
  <si>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</si>
  <si>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</si>
  <si>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</si>
  <si>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</si>
  <si>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</si>
  <si>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</si>
  <si>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</si>
  <si>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</si>
  <si>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</si>
  <si>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</si>
  <si>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</si>
  <si>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</si>
  <si>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</si>
  <si>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</si>
  <si>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</si>
  <si>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</si>
  <si>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</si>
  <si>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</si>
  <si>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</si>
  <si>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</si>
  <si>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</si>
  <si>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</si>
  <si>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</si>
  <si>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</si>
  <si>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</si>
  <si>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</si>
  <si>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</si>
  <si>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</si>
  <si>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</si>
  <si>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</si>
  <si>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</si>
  <si>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</si>
  <si>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</si>
  <si>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</si>
  <si>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</si>
  <si>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</si>
  <si>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</si>
  <si>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</si>
  <si>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</si>
  <si>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</si>
  <si>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</si>
  <si>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</si>
  <si>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</si>
  <si>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</si>
  <si>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</si>
  <si>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</si>
  <si>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</si>
  <si>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</si>
  <si>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</si>
  <si>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</si>
  <si>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</si>
  <si>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</si>
  <si>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</si>
  <si>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</si>
  <si>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</si>
  <si>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</si>
  <si>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</si>
  <si>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</si>
  <si>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</si>
  <si>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</si>
  <si>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</si>
  <si>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</si>
  <si>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</si>
  <si>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</si>
  <si>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</si>
  <si>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</si>
  <si>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</si>
  <si>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</si>
  <si>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</si>
  <si>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</si>
  <si>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</si>
  <si>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</si>
  <si>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</si>
  <si>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</si>
  <si>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</si>
  <si>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</si>
  <si>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</si>
  <si>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</si>
  <si>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</si>
  <si>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</si>
  <si>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</si>
  <si>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</si>
  <si>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</si>
  <si>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</si>
  <si>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</si>
  <si>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</si>
  <si>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</si>
  <si>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</si>
  <si>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</si>
  <si>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</si>
  <si>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</si>
  <si>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</si>
  <si>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</si>
  <si>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</si>
  <si>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</si>
  <si>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</si>
  <si>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</si>
  <si>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</si>
  <si>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</si>
  <si>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</si>
  <si>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</si>
  <si>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</si>
  <si>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</si>
  <si>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</si>
  <si>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</si>
  <si>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</si>
  <si>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</si>
  <si>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</si>
  <si>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</si>
  <si>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</si>
  <si>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</si>
  <si>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</si>
  <si>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</si>
  <si>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</si>
  <si>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</si>
  <si>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</si>
  <si>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</si>
  <si>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</si>
  <si>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</si>
  <si>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</si>
  <si>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</si>
  <si>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</si>
  <si>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</si>
  <si>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</si>
  <si>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</si>
  <si>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</si>
  <si>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</si>
  <si>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</si>
  <si>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</si>
  <si>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</si>
  <si>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</si>
  <si>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</si>
  <si>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</si>
  <si>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</si>
  <si>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</si>
  <si>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</si>
  <si>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</si>
  <si>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</si>
  <si>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</si>
  <si>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</si>
  <si>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</si>
  <si>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</si>
  <si>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</si>
  <si>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</si>
  <si>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DATECH</t>
  </si>
  <si>
    <t>J81702002U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</si>
</sst>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#,##0.00_ ;\-#,##0.00\ 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sz val="11"/>
      <name val="Times New Roman"/>
      <family val="1"/>
      <charset val="238"/>
    </font>
    <font>
      <sz val="10"/>
      <color rgb="FF000080"/>
      <name val="MS Sans Serif"/>
    </font>
    <font>
      <sz val="10"/>
      <color rgb="FF00008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/>
    </xf>
    <xf numFmtId="4" fontId="12" fillId="0" borderId="26" xfId="0" applyNumberFormat="1" applyFont="1" applyFill="1" applyBorder="1" applyAlignment="1">
      <alignment horizontal="right" vertical="center"/>
    </xf>
    <xf numFmtId="4" fontId="12" fillId="0" borderId="26" xfId="0" applyNumberFormat="1" applyFont="1" applyFill="1" applyBorder="1" applyAlignment="1">
      <alignment horizontal="right"/>
    </xf>
    <xf numFmtId="37" fontId="188" fillId="0" borderId="0" xfId="0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4" fontId="190" fillId="0" borderId="27" xfId="0" applyNumberFormat="1" applyFont="1" applyFill="1" applyBorder="1" applyAlignment="1">
      <alignment horizontal="right" vertical="center"/>
    </xf>
    <xf numFmtId="4" fontId="189" fillId="0" borderId="26" xfId="0" applyNumberFormat="1" applyFont="1" applyFill="1" applyBorder="1" applyAlignment="1">
      <alignment horizontal="right" vertical="center"/>
    </xf>
    <xf numFmtId="186" fontId="12" fillId="0" borderId="26" xfId="0" applyNumberFormat="1" applyFont="1" applyFill="1" applyBorder="1" applyAlignment="1">
      <alignment horizontal="right" vertical="center"/>
    </xf>
    <xf numFmtId="4" fontId="190" fillId="0" borderId="26" xfId="0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I54" sqref="I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3">
        <v>2019</v>
      </c>
    </row>
    <row r="2" spans="1:6">
      <c r="A2" s="50" t="s">
        <v>239</v>
      </c>
      <c r="B2" s="83" t="s">
        <v>271</v>
      </c>
    </row>
    <row r="3" spans="1:6">
      <c r="A3" s="50" t="s">
        <v>240</v>
      </c>
      <c r="B3" s="83" t="s">
        <v>272</v>
      </c>
    </row>
    <row r="4" spans="1:6">
      <c r="A4" s="50" t="s">
        <v>241</v>
      </c>
      <c r="B4" s="83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4">
        <v>666923851</v>
      </c>
      <c r="C10" s="52"/>
      <c r="D10" s="84">
        <v>154051543.30000001</v>
      </c>
      <c r="E10" s="51"/>
      <c r="F10" s="81" t="s">
        <v>267</v>
      </c>
    </row>
    <row r="11" spans="1:6">
      <c r="A11" s="63" t="s">
        <v>264</v>
      </c>
      <c r="B11" s="84">
        <v>6564838</v>
      </c>
      <c r="C11" s="52"/>
      <c r="D11" s="84">
        <v>1020850</v>
      </c>
      <c r="E11" s="51"/>
      <c r="F11" s="81" t="s">
        <v>268</v>
      </c>
    </row>
    <row r="12" spans="1:6">
      <c r="A12" s="63" t="s">
        <v>265</v>
      </c>
      <c r="B12" s="88"/>
      <c r="C12" s="52"/>
      <c r="D12" s="88"/>
      <c r="E12" s="51"/>
      <c r="F12" s="81" t="s">
        <v>268</v>
      </c>
    </row>
    <row r="13" spans="1:6">
      <c r="A13" s="63" t="s">
        <v>266</v>
      </c>
      <c r="B13" s="88"/>
      <c r="C13" s="52"/>
      <c r="D13" s="88"/>
      <c r="E13" s="51"/>
      <c r="F13" s="81" t="s">
        <v>268</v>
      </c>
    </row>
    <row r="14" spans="1:6">
      <c r="A14" s="63" t="s">
        <v>263</v>
      </c>
      <c r="B14" s="88"/>
      <c r="C14" s="52"/>
      <c r="D14" s="88"/>
      <c r="E14" s="51"/>
      <c r="F14" s="81" t="s">
        <v>269</v>
      </c>
    </row>
    <row r="15" spans="1:6">
      <c r="A15" s="45" t="s">
        <v>216</v>
      </c>
      <c r="B15" s="88"/>
      <c r="C15" s="52"/>
      <c r="D15" s="88"/>
      <c r="E15" s="51"/>
      <c r="F15" s="42"/>
    </row>
    <row r="16" spans="1:6">
      <c r="A16" s="45" t="s">
        <v>217</v>
      </c>
      <c r="B16" s="88"/>
      <c r="C16" s="52"/>
      <c r="D16" s="88"/>
      <c r="E16" s="51"/>
      <c r="F16" s="42"/>
    </row>
    <row r="17" spans="1:6">
      <c r="A17" s="45" t="s">
        <v>218</v>
      </c>
      <c r="B17" s="88"/>
      <c r="C17" s="52"/>
      <c r="D17" s="88"/>
      <c r="E17" s="51"/>
      <c r="F17" s="42"/>
    </row>
    <row r="18" spans="1:6">
      <c r="A18" s="45" t="s">
        <v>219</v>
      </c>
      <c r="B18" s="89"/>
      <c r="C18" s="52"/>
      <c r="D18" s="89"/>
      <c r="E18" s="51"/>
      <c r="F18" s="42"/>
    </row>
    <row r="19" spans="1:6">
      <c r="A19" s="63" t="s">
        <v>219</v>
      </c>
      <c r="B19" s="92">
        <v>-243919767</v>
      </c>
      <c r="C19" s="52"/>
      <c r="D19" s="85">
        <v>-3685783</v>
      </c>
      <c r="E19" s="51"/>
      <c r="F19" s="42"/>
    </row>
    <row r="20" spans="1:6">
      <c r="A20" s="63" t="s">
        <v>247</v>
      </c>
      <c r="B20" s="90">
        <v>-104457180</v>
      </c>
      <c r="C20" s="52"/>
      <c r="D20" s="85">
        <v>-15887145</v>
      </c>
      <c r="E20" s="51"/>
      <c r="F20" s="42"/>
    </row>
    <row r="21" spans="1:6">
      <c r="A21" s="45" t="s">
        <v>237</v>
      </c>
      <c r="B21" s="89"/>
      <c r="C21" s="52"/>
      <c r="D21" s="89"/>
      <c r="E21" s="51"/>
      <c r="F21" s="42"/>
    </row>
    <row r="22" spans="1:6">
      <c r="A22" s="63" t="s">
        <v>248</v>
      </c>
      <c r="B22" s="92">
        <v>-57140019</v>
      </c>
      <c r="C22" s="52"/>
      <c r="D22" s="84">
        <v>-54111026.299999997</v>
      </c>
      <c r="E22" s="51"/>
      <c r="F22" s="42"/>
    </row>
    <row r="23" spans="1:6">
      <c r="A23" s="63" t="s">
        <v>249</v>
      </c>
      <c r="B23" s="84">
        <v>-6332296</v>
      </c>
      <c r="C23" s="52"/>
      <c r="D23" s="84">
        <v>-6091641.0999999996</v>
      </c>
      <c r="E23" s="51"/>
      <c r="F23" s="42"/>
    </row>
    <row r="24" spans="1:6">
      <c r="A24" s="63" t="s">
        <v>251</v>
      </c>
      <c r="B24" s="88"/>
      <c r="C24" s="52"/>
      <c r="D24" s="88"/>
      <c r="E24" s="51"/>
      <c r="F24" s="42"/>
    </row>
    <row r="25" spans="1:6">
      <c r="A25" s="45" t="s">
        <v>220</v>
      </c>
      <c r="B25" s="88"/>
      <c r="C25" s="52"/>
      <c r="D25" s="88"/>
      <c r="E25" s="51"/>
      <c r="F25" s="42"/>
    </row>
    <row r="26" spans="1:6">
      <c r="A26" s="45" t="s">
        <v>235</v>
      </c>
      <c r="B26" s="84">
        <v>-16617777</v>
      </c>
      <c r="C26" s="52"/>
      <c r="D26" s="84">
        <v>-14566395.4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-311990</v>
      </c>
      <c r="C37" s="52"/>
      <c r="D37" s="84">
        <v>-1586485.6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244709660</v>
      </c>
      <c r="C42" s="55"/>
      <c r="D42" s="54">
        <f>SUM(D9:D41)</f>
        <v>59143916.900000021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91">
        <v>-40265055</v>
      </c>
      <c r="C44" s="86"/>
      <c r="D44" s="84">
        <v>-8949362.5999999996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204444605</v>
      </c>
      <c r="C47" s="58"/>
      <c r="D47" s="67">
        <f>SUM(D42:D46)</f>
        <v>50194554.300000019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93">
        <v>2843238</v>
      </c>
      <c r="C50" s="52"/>
      <c r="D50" s="84">
        <v>-2301700.4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2843238</v>
      </c>
      <c r="C55" s="72"/>
      <c r="D55" s="71">
        <f>SUM(D50:D54)</f>
        <v>-2301700.4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7">
        <f>B47+B55</f>
        <v>207287843</v>
      </c>
      <c r="C57" s="76"/>
      <c r="D57" s="87">
        <f>D47+D55</f>
        <v>47892853.900000021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Lulezim Hakrama</cp:lastModifiedBy>
  <cp:lastPrinted>2016-10-03T09:59:38Z</cp:lastPrinted>
  <dcterms:created xsi:type="dcterms:W3CDTF">2012-01-19T09:31:29Z</dcterms:created>
  <dcterms:modified xsi:type="dcterms:W3CDTF">2020-05-23T11:29:17Z</dcterms:modified>
</cp:coreProperties>
</file>