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26"/>
  <c r="B25"/>
  <c r="C23"/>
  <c r="B23"/>
  <c r="B12" l="1"/>
  <c r="B17" s="1"/>
  <c r="C12"/>
  <c r="C25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C27" l="1"/>
  <c r="C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<sst xmlns="http://schemas.openxmlformats.org/spreadsheetml/2006/main" count="28" uniqueCount="27">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</sst>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2" sqref="C22"/>
    </sheetView>
  </sheetViews>
  <sheetFormatPr defaultRowHeight="15"/>
  <cols>
    <col min="1" max="1" width="59" customWidth="1"/>
    <col min="2" max="2" width="16" customWidth="1"/>
    <col min="3" max="3" width="16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69218638</v>
      </c>
      <c r="C6" s="1">
        <v>81891595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-357836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-63361581</v>
      </c>
      <c r="C10" s="1">
        <v>-71709354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-280619</v>
      </c>
      <c r="C11" s="1">
        <v>-77620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-870702</v>
      </c>
      <c r="C12" s="16">
        <f>SUM(C13:C14)</f>
        <v>-593278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-618198</v>
      </c>
      <c r="C13" s="1">
        <v>-376512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-252504</v>
      </c>
      <c r="C14" s="23">
        <v>-216766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-1124290</v>
      </c>
      <c r="C15" s="23">
        <v>-1319402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-575811</v>
      </c>
      <c r="C16" s="23">
        <v>-370244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3005635</v>
      </c>
      <c r="C17" s="7">
        <f>SUM(C6:C12,C15:C16)</f>
        <v>7463861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-30550</v>
      </c>
      <c r="C20" s="1">
        <v>-8921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9480</v>
      </c>
      <c r="C22" s="1">
        <v>-22987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-21070</v>
      </c>
      <c r="C23" s="7">
        <f>SUM(C20:C22)</f>
        <v>-31908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2984565</v>
      </c>
      <c r="C25" s="6">
        <f>C17+C23</f>
        <v>7431953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4">
        <f>B25*15%</f>
        <v>447684.75</v>
      </c>
      <c r="C26" s="24">
        <f>C25*15%</f>
        <v>1114792.95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2536881</v>
      </c>
      <c r="C27" s="2">
        <f>C25-C26</f>
        <v>6317160.0499999998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2019-07-21T09:45:58Z</dcterms:modified>
</cp:coreProperties>
</file>