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<sst xmlns="http://schemas.openxmlformats.org/spreadsheetml/2006/main" count="414" uniqueCount="271">
  <si>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</si>
  <si>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</si>
  <si>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</si>
  <si>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</si>
  <si>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</si>
  <si>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</si>
  <si>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</si>
  <si>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</si>
  <si>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</si>
  <si>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</si>
  <si>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</si>
  <si>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</si>
  <si>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</si>
  <si>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</si>
  <si>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</si>
  <si>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</si>
  <si>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</si>
  <si>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</si>
  <si>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</si>
  <si>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</si>
  <si>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</si>
  <si>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</si>
  <si>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</si>
  <si>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</si>
  <si>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</si>
  <si>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</si>
  <si>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</si>
  <si>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</si>
  <si>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</si>
  <si>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</si>
  <si>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</si>
  <si>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</si>
  <si>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</si>
  <si>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</si>
  <si>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</si>
  <si>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</si>
  <si>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</si>
  <si>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</si>
  <si>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</si>
  <si>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</si>
  <si>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</si>
  <si>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</si>
  <si>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</si>
  <si>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</si>
  <si>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</si>
  <si>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</si>
  <si>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</si>
  <si>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</si>
  <si>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</si>
  <si>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</si>
  <si>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</si>
  <si>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</si>
  <si>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</si>
  <si>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</si>
  <si>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</si>
  <si>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</si>
  <si>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</si>
  <si>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</si>
  <si>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</si>
  <si>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</si>
  <si>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</si>
  <si>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</si>
  <si>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</si>
  <si>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</si>
  <si>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</si>
  <si>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</si>
  <si>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</si>
  <si>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</si>
  <si>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</si>
  <si>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</si>
  <si>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</si>
  <si>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</si>
  <si>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</si>
  <si>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</si>
  <si>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</si>
  <si>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</si>
  <si>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</si>
  <si>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</si>
  <si>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</si>
  <si>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</si>
  <si>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</si>
  <si>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</si>
  <si>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</si>
  <si>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</si>
  <si>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</si>
  <si>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</si>
  <si>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</si>
  <si>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</si>
  <si>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</si>
  <si>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</si>
  <si>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</si>
  <si>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</si>
  <si>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</si>
  <si>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</si>
  <si>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</si>
  <si>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</si>
  <si>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</si>
  <si>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</si>
  <si>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</si>
  <si>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</si>
  <si>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</si>
  <si>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</si>
  <si>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</si>
  <si>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</si>
  <si>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</si>
  <si>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</si>
  <si>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</si>
  <si>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</si>
  <si>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</si>
  <si>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</si>
  <si>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</si>
  <si>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</si>
  <si>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</si>
  <si>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</si>
  <si>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</si>
  <si>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</si>
  <si>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</si>
  <si>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</si>
  <si>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</si>
  <si>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</si>
  <si>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</si>
  <si>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</si>
  <si>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</si>
  <si>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</si>
  <si>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</si>
  <si>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</si>
  <si>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</si>
  <si>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</si>
  <si>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</si>
  <si>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</si>
  <si>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</si>
  <si>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</si>
  <si>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</si>
  <si>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</si>
  <si>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</si>
  <si>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</si>
  <si>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</si>
  <si>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</si>
  <si>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</si>
  <si>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</si>
  <si>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</si>
  <si>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</si>
  <si>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</si>
  <si>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</si>
  <si>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</si>
  <si>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</si>
  <si>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</si>
  <si>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</si>
  <si>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</si>
  <si>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</si>
  <si>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</si>
  <si>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</si>
  <si>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</si>
  <si>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</si>
  <si>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</si>
  <si>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</si>
  <si>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</si>
  <si>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</si>
  <si>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</si>
  <si>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</si>
  <si>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</si>
  <si>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</si>
  <si>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</si>
  <si>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</si>
  <si>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</si>
  <si>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</si>
  <si>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</si>
  <si>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</si>
  <si>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</si>
  <si>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</si>
  <si>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</si>
  <si>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</si>
  <si>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</si>
  <si>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</si>
  <si>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</si>
  <si>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</si>
  <si>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</si>
  <si>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</si>
  <si>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</si>
  <si>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</si>
  <si>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</si>
  <si>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</si>
  <si>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</si>
  <si>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</si>
  <si>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</si>
  <si>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</si>
  <si>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</si>
  <si>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</si>
  <si>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</si>
  <si>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</si>
  <si>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</si>
  <si>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</si>
  <si>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</si>
  <si>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</si>
  <si>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</si>
  <si>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</si>
  <si>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</si>
  <si>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</si>
  <si>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</si>
  <si>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</si>
  <si>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</si>
  <si>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</si>
  <si>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</si>
  <si>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</si>
  <si>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</si>
  <si>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</si>
  <si>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</si>
  <si>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</si>
  <si>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</si>
  <si>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</si>
  <si>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</si>
  <si>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</si>
  <si>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</si>
  <si>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</si>
  <si>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</si>
  <si>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</si>
  <si>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</si>
  <si>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</si>
  <si>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</si>
  <si>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</si>
  <si>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</si>
  <si>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</si>
  <si>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</si>
  <si>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</si>
  <si>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</si>
  <si>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</si>
  <si>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</si>
  <si>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</si>
  <si>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</si>
  <si>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</si>
  <si>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</si>
  <si>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</si>
  <si>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</si>
  <si>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</si>
  <si>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</si>
  <si>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</si>
  <si>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</si>
  <si>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</si>
  <si>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</si>
  <si>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</si>
  <si>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</si>
  <si>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</si>
  <si>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</si>
  <si>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</si>
  <si>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</si>
  <si>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</si>
  <si>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</si>
  <si>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</si>
  <si>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</si>
  <si>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</si>
  <si>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</si>
  <si>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</si>
  <si>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</si>
  <si>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</si>
  <si>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</si>
  <si>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</si>
  <si>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</si>
  <si>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</si>
  <si>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</si>
  <si>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</si>
  <si>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</si>
  <si>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</si>
  <si>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</si>
  <si>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</si>
  <si>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</si>
  <si>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</si>
  <si>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</si>
  <si>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</si>
  <si>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 xml:space="preserve"> ARLIS - NDERTIM SH.P.K</t>
  </si>
  <si>
    <t>K82116012N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</si>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</sst>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83" fontId="174" fillId="0" borderId="0" xfId="0" applyNumberFormat="1" applyFont="1" applyFill="1" applyBorder="1" applyAlignment="1" applyProtection="1"/>
    <xf numFmtId="37" fontId="175" fillId="0" borderId="0" xfId="3506" applyNumberFormat="1" applyFont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5"/>
  <sheetViews>
    <sheetView showGridLines="0" tabSelected="1" topLeftCell="A34" zoomScaleNormal="100" workbookViewId="0">
      <selection activeCell="F57" sqref="F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3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101914480</v>
      </c>
      <c r="C10" s="52"/>
      <c r="D10" s="64">
        <v>237225054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>
        <v>549927484</v>
      </c>
      <c r="C14" s="52"/>
      <c r="D14" s="64">
        <v>766769739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-314130157</v>
      </c>
      <c r="C19" s="52"/>
      <c r="D19" s="64">
        <v>-483769201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-19488200</v>
      </c>
      <c r="C22" s="52"/>
      <c r="D22" s="64">
        <v>-10781700</v>
      </c>
      <c r="E22" s="51"/>
      <c r="F22" s="42"/>
    </row>
    <row r="23" spans="1:6">
      <c r="A23" s="63" t="s">
        <v>245</v>
      </c>
      <c r="B23" s="64">
        <v>-3138167</v>
      </c>
      <c r="C23" s="52"/>
      <c r="D23" s="64">
        <v>-1781622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-4956200</v>
      </c>
      <c r="C26" s="52"/>
      <c r="D26" s="64">
        <v>-5275694</v>
      </c>
      <c r="E26" s="51"/>
      <c r="F26" s="42"/>
    </row>
    <row r="27" spans="1:6">
      <c r="A27" s="45" t="s">
        <v>221</v>
      </c>
      <c r="B27" s="64">
        <v>-247948241</v>
      </c>
      <c r="C27" s="52"/>
      <c r="D27" s="64">
        <v>-330717537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7" ht="15" customHeight="1">
      <c r="A33" s="63" t="s">
        <v>254</v>
      </c>
      <c r="B33" s="64"/>
      <c r="C33" s="52"/>
      <c r="D33" s="64"/>
      <c r="E33" s="51"/>
      <c r="F33" s="42"/>
    </row>
    <row r="34" spans="1:7" ht="15" customHeight="1">
      <c r="A34" s="63" t="s">
        <v>250</v>
      </c>
      <c r="B34" s="64"/>
      <c r="C34" s="52"/>
      <c r="D34" s="64"/>
      <c r="E34" s="51"/>
      <c r="F34" s="42"/>
    </row>
    <row r="35" spans="1:7">
      <c r="A35" s="45" t="s">
        <v>222</v>
      </c>
      <c r="B35" s="64"/>
      <c r="C35" s="52"/>
      <c r="D35" s="64"/>
      <c r="E35" s="51"/>
      <c r="F35" s="42"/>
    </row>
    <row r="36" spans="1:7">
      <c r="A36" s="45" t="s">
        <v>238</v>
      </c>
      <c r="B36" s="51"/>
      <c r="C36" s="66"/>
      <c r="D36" s="51"/>
      <c r="E36" s="51"/>
      <c r="F36" s="42"/>
    </row>
    <row r="37" spans="1:7">
      <c r="A37" s="63" t="s">
        <v>251</v>
      </c>
      <c r="B37" s="64"/>
      <c r="C37" s="52"/>
      <c r="D37" s="64"/>
      <c r="E37" s="51"/>
      <c r="F37" s="42"/>
    </row>
    <row r="38" spans="1:7">
      <c r="A38" s="63" t="s">
        <v>253</v>
      </c>
      <c r="B38" s="64"/>
      <c r="C38" s="52"/>
      <c r="D38" s="64"/>
      <c r="E38" s="51"/>
      <c r="F38" s="42"/>
    </row>
    <row r="39" spans="1:7">
      <c r="A39" s="63" t="s">
        <v>252</v>
      </c>
      <c r="B39" s="64">
        <v>-29881497</v>
      </c>
      <c r="C39" s="52"/>
      <c r="D39" s="64">
        <v>-19402431.5348</v>
      </c>
      <c r="E39" s="51"/>
      <c r="F39" s="42"/>
    </row>
    <row r="40" spans="1:7">
      <c r="A40" s="45" t="s">
        <v>223</v>
      </c>
      <c r="B40" s="64"/>
      <c r="C40" s="52"/>
      <c r="D40" s="64"/>
      <c r="E40" s="51"/>
      <c r="F40" s="42"/>
    </row>
    <row r="41" spans="1:7">
      <c r="A41" s="80" t="s">
        <v>256</v>
      </c>
      <c r="B41" s="64"/>
      <c r="C41" s="52"/>
      <c r="D41" s="64"/>
      <c r="E41" s="51"/>
      <c r="F41" s="42"/>
    </row>
    <row r="42" spans="1:7">
      <c r="A42" s="45" t="s">
        <v>224</v>
      </c>
      <c r="B42" s="54">
        <f>SUM(B9:B41)</f>
        <v>32299502</v>
      </c>
      <c r="C42" s="55"/>
      <c r="D42" s="54">
        <f>SUM(D9:D41)</f>
        <v>152266607.46520001</v>
      </c>
      <c r="E42" s="58"/>
      <c r="F42" s="84"/>
    </row>
    <row r="43" spans="1:7">
      <c r="A43" s="45" t="s">
        <v>26</v>
      </c>
      <c r="B43" s="55"/>
      <c r="C43" s="55"/>
      <c r="D43" s="55"/>
      <c r="E43" s="58"/>
      <c r="F43" s="42"/>
    </row>
    <row r="44" spans="1:7">
      <c r="A44" s="63" t="s">
        <v>225</v>
      </c>
      <c r="B44" s="64">
        <v>-4949100</v>
      </c>
      <c r="C44" s="52"/>
      <c r="D44" s="64">
        <v>-23613694</v>
      </c>
      <c r="E44" s="51"/>
      <c r="F44" s="42"/>
      <c r="G44" s="84"/>
    </row>
    <row r="45" spans="1:7">
      <c r="A45" s="63" t="s">
        <v>226</v>
      </c>
      <c r="B45" s="64"/>
      <c r="C45" s="52"/>
      <c r="D45" s="64"/>
      <c r="E45" s="51"/>
      <c r="F45" s="42"/>
    </row>
    <row r="46" spans="1:7">
      <c r="A46" s="63" t="s">
        <v>236</v>
      </c>
      <c r="B46" s="64"/>
      <c r="C46" s="52"/>
      <c r="D46" s="64"/>
      <c r="E46" s="51"/>
      <c r="F46" s="42"/>
    </row>
    <row r="47" spans="1:7">
      <c r="A47" s="45" t="s">
        <v>239</v>
      </c>
      <c r="B47" s="67">
        <f>SUM(B42:B46)</f>
        <v>27350402</v>
      </c>
      <c r="C47" s="67"/>
      <c r="D47" s="67">
        <f t="shared" ref="C47:D47" si="0">SUM(D42:D46)</f>
        <v>128652913.46520001</v>
      </c>
      <c r="E47" s="58"/>
      <c r="F47" s="85"/>
    </row>
    <row r="48" spans="1:7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27350402</v>
      </c>
      <c r="C57" s="77"/>
      <c r="D57" s="76">
        <f>D47+D55</f>
        <v>128652913.46520001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86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2020-05-06T13:53:57Z</dcterms:modified>
</cp:coreProperties>
</file>