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9" i="17" l="1"/>
  <c r="B109"/>
  <c r="D107" l="1"/>
  <c r="B107"/>
  <c r="D92"/>
  <c r="B92"/>
  <c r="D75"/>
  <c r="D94" s="1"/>
  <c r="B75"/>
  <c r="D55"/>
  <c r="B55"/>
  <c r="D33"/>
  <c r="B33"/>
  <c r="D57" l="1"/>
  <c r="B57"/>
  <c r="D11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<sst xmlns="http://schemas.openxmlformats.org/spreadsheetml/2006/main" count="520" uniqueCount="356">
  <si>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</si>
  <si>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</si>
  <si>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</si>
  <si>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</si>
  <si>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</si>
  <si>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</si>
  <si>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</si>
  <si>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</si>
  <si>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</si>
  <si>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</si>
  <si>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</si>
  <si>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</si>
  <si>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</si>
  <si>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</si>
  <si>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</si>
  <si>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</si>
  <si>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</si>
  <si>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</si>
  <si>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</si>
  <si>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</si>
  <si>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</si>
  <si>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</si>
  <si>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</si>
  <si>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</si>
  <si>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</si>
  <si>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</si>
  <si>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</si>
  <si>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</si>
  <si>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</si>
  <si>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</si>
  <si>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</si>
  <si>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</si>
  <si>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</si>
  <si>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</si>
  <si>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</si>
  <si>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</si>
  <si>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</si>
  <si>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</si>
  <si>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</si>
  <si>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</si>
  <si>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</si>
  <si>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</si>
  <si>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</si>
  <si>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</si>
  <si>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</si>
  <si>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</si>
  <si>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</si>
  <si>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</si>
  <si>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</si>
  <si>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</si>
  <si>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</si>
  <si>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</si>
  <si>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</si>
  <si>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</si>
  <si>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</si>
  <si>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</si>
  <si>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</si>
  <si>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</si>
  <si>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</si>
  <si>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</si>
  <si>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</si>
  <si>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</si>
  <si>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</si>
  <si>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</si>
  <si>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</si>
  <si>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</si>
  <si>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</si>
  <si>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</si>
  <si>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</si>
  <si>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</si>
  <si>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</si>
  <si>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</si>
  <si>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</si>
  <si>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</si>
  <si>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</si>
  <si>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</si>
  <si>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</si>
  <si>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</si>
  <si>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</si>
  <si>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</si>
  <si>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</si>
  <si>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</si>
  <si>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</si>
  <si>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</si>
  <si>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</si>
  <si>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</si>
  <si>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</si>
  <si>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</si>
  <si>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</si>
  <si>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</si>
  <si>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</si>
  <si>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</si>
  <si>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</si>
  <si>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</si>
  <si>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</si>
  <si>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</si>
  <si>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</si>
  <si>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</si>
  <si>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</si>
  <si>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</si>
  <si>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</si>
  <si>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</si>
  <si>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</si>
  <si>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</si>
  <si>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</si>
  <si>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</si>
  <si>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</si>
  <si>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</si>
  <si>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</si>
  <si>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</si>
  <si>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</si>
  <si>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</si>
  <si>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</si>
  <si>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</si>
  <si>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</si>
  <si>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</si>
  <si>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</si>
  <si>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</si>
  <si>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</si>
  <si>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</si>
  <si>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</si>
  <si>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</si>
  <si>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</si>
  <si>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</si>
  <si>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</si>
  <si>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</si>
  <si>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</si>
  <si>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</si>
  <si>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</si>
  <si>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</si>
  <si>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</si>
  <si>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</si>
  <si>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</si>
  <si>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</si>
  <si>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</si>
  <si>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</si>
  <si>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</si>
  <si>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</si>
  <si>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</si>
  <si>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</si>
  <si>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</si>
  <si>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</si>
  <si>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</si>
  <si>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</si>
  <si>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</si>
  <si>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</si>
  <si>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</si>
  <si>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</si>
  <si>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</si>
  <si>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</si>
  <si>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</si>
  <si>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</si>
  <si>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</si>
  <si>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</si>
  <si>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</si>
  <si>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</si>
  <si>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</si>
  <si>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</si>
  <si>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</si>
  <si>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</si>
  <si>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</si>
  <si>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</si>
  <si>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</si>
  <si>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</si>
  <si>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</si>
  <si>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</si>
  <si>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</si>
  <si>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</si>
  <si>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</si>
  <si>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</si>
  <si>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</si>
  <si>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</si>
  <si>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</si>
  <si>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</si>
  <si>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</si>
  <si>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</si>
  <si>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</si>
  <si>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</si>
  <si>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</si>
  <si>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</si>
  <si>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</si>
  <si>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</si>
  <si>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</si>
  <si>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</si>
  <si>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</si>
  <si>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</si>
  <si>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</si>
  <si>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</si>
  <si>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</si>
  <si>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</si>
  <si>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</si>
  <si>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</si>
  <si>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</si>
  <si>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</si>
  <si>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</si>
  <si>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</si>
  <si>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</si>
  <si>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</si>
  <si>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</si>
  <si>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</si>
  <si>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</si>
  <si>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</si>
  <si>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</si>
  <si>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</si>
  <si>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</si>
  <si>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</si>
  <si>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</si>
  <si>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</si>
  <si>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</si>
  <si>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</si>
  <si>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</si>
  <si>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</si>
  <si>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</si>
  <si>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</si>
  <si>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</si>
  <si>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</si>
  <si>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</si>
  <si>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</si>
  <si>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</si>
  <si>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</si>
  <si>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</si>
  <si>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</si>
  <si>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</si>
  <si>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</si>
  <si>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</si>
  <si>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</si>
  <si>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</si>
  <si>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</si>
  <si>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</si>
  <si>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</si>
  <si>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</si>
  <si>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</si>
  <si>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</si>
  <si>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</si>
  <si>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</si>
  <si>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</si>
  <si>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</si>
  <si>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</si>
  <si>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</si>
  <si>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</si>
  <si>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</si>
  <si>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</si>
  <si>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</si>
  <si>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</si>
  <si>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</si>
  <si>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</si>
  <si>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</si>
  <si>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</si>
  <si>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</si>
  <si>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</si>
  <si>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</si>
  <si>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</si>
  <si>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</si>
  <si>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</si>
  <si>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</si>
  <si>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</si>
  <si>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</si>
  <si>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</si>
  <si>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</si>
  <si>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</si>
  <si>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</si>
  <si>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</si>
  <si>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</si>
  <si>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</si>
  <si>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</si>
  <si>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</si>
  <si>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</si>
  <si>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</si>
  <si>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</si>
  <si>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</si>
  <si>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</si>
  <si>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</si>
  <si>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</si>
  <si>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</si>
  <si>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</si>
  <si>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</si>
  <si>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</si>
  <si>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</si>
  <si>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</si>
  <si>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</si>
  <si>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</si>
  <si>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</si>
  <si>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</si>
  <si>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</si>
  <si>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</si>
  <si>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</si>
  <si>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</si>
  <si>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</si>
  <si>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</si>
  <si>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</si>
  <si>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</si>
  <si>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</si>
  <si>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</si>
  <si>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</si>
  <si>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</si>
  <si>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</si>
  <si>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</si>
  <si>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</si>
  <si>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</si>
  <si>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</si>
  <si>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Kapitali I nenshkruar I papaguar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</si>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</sst>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70" sqref="B70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256</v>
      </c>
    </row>
    <row r="2" spans="1:5">
      <c r="A2" s="60" t="s">
        <v>253</v>
      </c>
    </row>
    <row r="3" spans="1:5">
      <c r="A3" s="60" t="s">
        <v>254</v>
      </c>
    </row>
    <row r="4" spans="1:5">
      <c r="A4" s="60" t="s">
        <v>255</v>
      </c>
    </row>
    <row r="5" spans="1:5">
      <c r="A5" s="43" t="s">
        <v>241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15688935</v>
      </c>
      <c r="C11" s="53"/>
      <c r="D11" s="65">
        <v>18259221</v>
      </c>
      <c r="E11" s="41"/>
    </row>
    <row r="12" spans="1:5">
      <c r="A12" s="49" t="s">
        <v>257</v>
      </c>
      <c r="B12" s="71"/>
      <c r="C12" s="53"/>
      <c r="D12" s="71"/>
      <c r="E12" s="41"/>
    </row>
    <row r="13" spans="1:5" ht="16.5" customHeight="1">
      <c r="A13" s="66" t="s">
        <v>275</v>
      </c>
      <c r="B13" s="65"/>
      <c r="C13" s="53"/>
      <c r="D13" s="65"/>
      <c r="E13" s="41"/>
    </row>
    <row r="14" spans="1:5" ht="16.5" customHeight="1">
      <c r="A14" s="66" t="s">
        <v>276</v>
      </c>
      <c r="B14" s="65"/>
      <c r="C14" s="53"/>
      <c r="D14" s="65"/>
      <c r="E14" s="41"/>
    </row>
    <row r="15" spans="1:5">
      <c r="A15" s="66" t="s">
        <v>287</v>
      </c>
      <c r="B15" s="65"/>
      <c r="C15" s="53"/>
      <c r="D15" s="65"/>
      <c r="E15" s="41"/>
    </row>
    <row r="16" spans="1:5">
      <c r="A16" s="66" t="s">
        <v>277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288</v>
      </c>
      <c r="B18" s="65">
        <v>75000</v>
      </c>
      <c r="C18" s="53"/>
      <c r="D18" s="65">
        <v>127307</v>
      </c>
      <c r="E18" s="41"/>
    </row>
    <row r="19" spans="1:5" ht="16.5" customHeight="1">
      <c r="A19" s="66" t="s">
        <v>278</v>
      </c>
      <c r="B19" s="65"/>
      <c r="C19" s="53"/>
      <c r="D19" s="65"/>
      <c r="E19" s="41"/>
    </row>
    <row r="20" spans="1:5" ht="16.5" customHeight="1">
      <c r="A20" s="66" t="s">
        <v>279</v>
      </c>
      <c r="B20" s="65"/>
      <c r="C20" s="53"/>
      <c r="D20" s="65"/>
      <c r="E20" s="41"/>
    </row>
    <row r="21" spans="1:5">
      <c r="A21" s="66" t="s">
        <v>193</v>
      </c>
      <c r="B21" s="65">
        <v>2051962</v>
      </c>
      <c r="C21" s="53"/>
      <c r="D21" s="65">
        <v>955970</v>
      </c>
      <c r="E21" s="41"/>
    </row>
    <row r="22" spans="1:5">
      <c r="A22" s="66" t="s">
        <v>280</v>
      </c>
      <c r="B22" s="65"/>
      <c r="C22" s="53"/>
      <c r="D22" s="65"/>
      <c r="E22" s="41"/>
    </row>
    <row r="23" spans="1:5">
      <c r="A23" s="49" t="s">
        <v>248</v>
      </c>
      <c r="B23" s="48"/>
      <c r="C23" s="53"/>
      <c r="D23" s="48"/>
      <c r="E23" s="41"/>
    </row>
    <row r="24" spans="1:5">
      <c r="A24" s="66" t="s">
        <v>258</v>
      </c>
      <c r="B24" s="65">
        <v>601773</v>
      </c>
      <c r="C24" s="53"/>
      <c r="D24" s="65">
        <v>687576</v>
      </c>
      <c r="E24" s="41"/>
    </row>
    <row r="25" spans="1:5">
      <c r="A25" s="66" t="s">
        <v>259</v>
      </c>
      <c r="B25" s="65"/>
      <c r="C25" s="53"/>
      <c r="D25" s="65"/>
      <c r="E25" s="41"/>
    </row>
    <row r="26" spans="1:5">
      <c r="A26" s="66" t="s">
        <v>260</v>
      </c>
      <c r="B26" s="65"/>
      <c r="C26" s="53"/>
      <c r="D26" s="65"/>
      <c r="E26" s="41"/>
    </row>
    <row r="27" spans="1:5">
      <c r="A27" s="66" t="s">
        <v>243</v>
      </c>
      <c r="B27" s="65">
        <v>1334090</v>
      </c>
      <c r="C27" s="53"/>
      <c r="D27" s="65">
        <v>422100</v>
      </c>
      <c r="E27" s="41"/>
    </row>
    <row r="28" spans="1:5">
      <c r="A28" s="66" t="s">
        <v>261</v>
      </c>
      <c r="B28" s="65"/>
      <c r="C28" s="53"/>
      <c r="D28" s="65"/>
      <c r="E28" s="41"/>
    </row>
    <row r="29" spans="1:5">
      <c r="A29" s="66" t="s">
        <v>262</v>
      </c>
      <c r="B29" s="65"/>
      <c r="C29" s="53"/>
      <c r="D29" s="65"/>
      <c r="E29" s="41"/>
    </row>
    <row r="30" spans="1:5">
      <c r="A30" s="66" t="s">
        <v>263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19751760</v>
      </c>
      <c r="C33" s="58"/>
      <c r="D33" s="57">
        <f>SUM(D11:D32)</f>
        <v>20452174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264</v>
      </c>
      <c r="B36" s="48"/>
      <c r="C36" s="53"/>
      <c r="D36" s="48"/>
      <c r="E36" s="41"/>
    </row>
    <row r="37" spans="1:5">
      <c r="A37" s="66" t="s">
        <v>281</v>
      </c>
      <c r="B37" s="65"/>
      <c r="C37" s="53"/>
      <c r="D37" s="65"/>
      <c r="E37" s="41"/>
    </row>
    <row r="38" spans="1:5">
      <c r="A38" s="66" t="s">
        <v>282</v>
      </c>
      <c r="B38" s="65"/>
      <c r="C38" s="53"/>
      <c r="D38" s="65"/>
      <c r="E38" s="41"/>
    </row>
    <row r="39" spans="1:5">
      <c r="A39" s="66" t="s">
        <v>283</v>
      </c>
      <c r="B39" s="65"/>
      <c r="C39" s="53"/>
      <c r="D39" s="65"/>
      <c r="E39" s="41"/>
    </row>
    <row r="40" spans="1:5">
      <c r="A40" s="66" t="s">
        <v>284</v>
      </c>
      <c r="B40" s="65"/>
      <c r="C40" s="53"/>
      <c r="D40" s="65"/>
      <c r="E40" s="41"/>
    </row>
    <row r="41" spans="1:5">
      <c r="A41" s="66" t="s">
        <v>285</v>
      </c>
      <c r="B41" s="65"/>
      <c r="C41" s="53"/>
      <c r="D41" s="65"/>
      <c r="E41" s="41"/>
    </row>
    <row r="42" spans="1:5">
      <c r="A42" s="66" t="s">
        <v>286</v>
      </c>
      <c r="B42" s="65"/>
      <c r="C42" s="53"/>
      <c r="D42" s="65"/>
      <c r="E42" s="41"/>
    </row>
    <row r="43" spans="1:5">
      <c r="A43" s="49" t="s">
        <v>252</v>
      </c>
      <c r="B43" s="48"/>
      <c r="C43" s="53"/>
      <c r="D43" s="48"/>
      <c r="E43" s="41"/>
    </row>
    <row r="44" spans="1:5">
      <c r="A44" s="66" t="s">
        <v>289</v>
      </c>
      <c r="B44" s="65">
        <v>23916401</v>
      </c>
      <c r="C44" s="53"/>
      <c r="D44" s="65">
        <v>24314356</v>
      </c>
      <c r="E44" s="41"/>
    </row>
    <row r="45" spans="1:5">
      <c r="A45" s="66" t="s">
        <v>290</v>
      </c>
      <c r="B45" s="65">
        <v>4216441</v>
      </c>
      <c r="C45" s="53"/>
      <c r="D45" s="65">
        <v>3564452</v>
      </c>
      <c r="E45" s="41"/>
    </row>
    <row r="46" spans="1:5">
      <c r="A46" s="66" t="s">
        <v>291</v>
      </c>
      <c r="B46" s="65"/>
      <c r="C46" s="53"/>
      <c r="D46" s="65"/>
      <c r="E46" s="41"/>
    </row>
    <row r="47" spans="1:5">
      <c r="A47" s="66" t="s">
        <v>292</v>
      </c>
      <c r="B47" s="65"/>
      <c r="C47" s="53"/>
      <c r="D47" s="65"/>
      <c r="E47" s="41"/>
    </row>
    <row r="48" spans="1:5">
      <c r="A48" s="66" t="s">
        <v>293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265</v>
      </c>
      <c r="B50" s="48"/>
      <c r="C50" s="53"/>
      <c r="D50" s="48"/>
      <c r="E50" s="41"/>
    </row>
    <row r="51" spans="1:5">
      <c r="A51" s="66" t="s">
        <v>294</v>
      </c>
      <c r="B51" s="65"/>
      <c r="C51" s="53"/>
      <c r="D51" s="65"/>
      <c r="E51" s="41"/>
    </row>
    <row r="52" spans="1:5">
      <c r="A52" s="66" t="s">
        <v>295</v>
      </c>
      <c r="B52" s="65"/>
      <c r="C52" s="53"/>
      <c r="D52" s="65"/>
      <c r="E52" s="41"/>
    </row>
    <row r="53" spans="1:5">
      <c r="A53" s="66" t="s">
        <v>296</v>
      </c>
      <c r="B53" s="65"/>
      <c r="C53" s="53"/>
      <c r="D53" s="65"/>
      <c r="E53" s="41"/>
    </row>
    <row r="54" spans="1:5">
      <c r="A54" s="49" t="s">
        <v>300</v>
      </c>
      <c r="B54" s="65">
        <v>2695644</v>
      </c>
      <c r="C54" s="53"/>
      <c r="D54" s="65">
        <v>2695644</v>
      </c>
      <c r="E54" s="41"/>
    </row>
    <row r="55" spans="1:5">
      <c r="A55" s="49" t="s">
        <v>26</v>
      </c>
      <c r="B55" s="57">
        <f>SUM(B37:B54)</f>
        <v>30828486</v>
      </c>
      <c r="C55" s="58"/>
      <c r="D55" s="57">
        <f>SUM(D37:D54)</f>
        <v>30574452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225</v>
      </c>
      <c r="B57" s="67">
        <f>B55+B33</f>
        <v>50580246</v>
      </c>
      <c r="C57" s="68"/>
      <c r="D57" s="67">
        <f>D55+D33</f>
        <v>51026626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226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227</v>
      </c>
      <c r="B61" s="48"/>
      <c r="C61" s="53"/>
      <c r="D61" s="48"/>
      <c r="E61" s="41"/>
    </row>
    <row r="62" spans="1:5">
      <c r="A62" s="66" t="s">
        <v>297</v>
      </c>
      <c r="B62" s="65"/>
      <c r="C62" s="53"/>
      <c r="D62" s="65"/>
      <c r="E62" s="41"/>
    </row>
    <row r="63" spans="1:5">
      <c r="A63" s="66" t="s">
        <v>266</v>
      </c>
      <c r="B63" s="65"/>
      <c r="C63" s="53"/>
      <c r="D63" s="65"/>
      <c r="E63" s="41"/>
    </row>
    <row r="64" spans="1:5">
      <c r="A64" s="66" t="s">
        <v>267</v>
      </c>
      <c r="B64" s="65"/>
      <c r="C64" s="53"/>
      <c r="D64" s="65"/>
      <c r="E64" s="41"/>
    </row>
    <row r="65" spans="1:5">
      <c r="A65" s="66" t="s">
        <v>228</v>
      </c>
      <c r="B65" s="65">
        <v>1396153</v>
      </c>
      <c r="C65" s="53"/>
      <c r="D65" s="65">
        <v>2313164</v>
      </c>
      <c r="E65" s="41"/>
    </row>
    <row r="66" spans="1:5">
      <c r="A66" s="66" t="s">
        <v>268</v>
      </c>
      <c r="B66" s="65"/>
      <c r="C66" s="53"/>
      <c r="D66" s="65"/>
      <c r="E66" s="41"/>
    </row>
    <row r="67" spans="1:5">
      <c r="A67" s="66" t="s">
        <v>298</v>
      </c>
      <c r="B67" s="65"/>
      <c r="C67" s="53"/>
      <c r="D67" s="65"/>
      <c r="E67" s="41"/>
    </row>
    <row r="68" spans="1:5">
      <c r="A68" s="66" t="s">
        <v>299</v>
      </c>
      <c r="B68" s="65"/>
      <c r="C68" s="53"/>
      <c r="D68" s="65"/>
      <c r="E68" s="41"/>
    </row>
    <row r="69" spans="1:5">
      <c r="A69" s="66" t="s">
        <v>250</v>
      </c>
      <c r="B69" s="65">
        <v>998714</v>
      </c>
      <c r="C69" s="53"/>
      <c r="D69" s="65">
        <v>768403</v>
      </c>
      <c r="E69" s="41"/>
    </row>
    <row r="70" spans="1:5">
      <c r="A70" s="66" t="s">
        <v>269</v>
      </c>
      <c r="B70" s="65">
        <v>92639</v>
      </c>
      <c r="C70" s="53"/>
      <c r="D70" s="65">
        <v>10875</v>
      </c>
      <c r="E70" s="41"/>
    </row>
    <row r="71" spans="1:5">
      <c r="A71" s="66" t="s">
        <v>249</v>
      </c>
      <c r="B71" s="65"/>
      <c r="C71" s="53"/>
      <c r="D71" s="65"/>
      <c r="E71" s="41"/>
    </row>
    <row r="72" spans="1:5">
      <c r="A72" s="49" t="s">
        <v>229</v>
      </c>
      <c r="B72" s="65"/>
      <c r="C72" s="53"/>
      <c r="D72" s="65"/>
      <c r="E72" s="41"/>
    </row>
    <row r="73" spans="1:5">
      <c r="A73" s="49" t="s">
        <v>230</v>
      </c>
      <c r="B73" s="65">
        <v>14741000</v>
      </c>
      <c r="C73" s="53"/>
      <c r="D73" s="65">
        <v>16003500</v>
      </c>
      <c r="E73" s="41"/>
    </row>
    <row r="74" spans="1:5">
      <c r="A74" s="49" t="s">
        <v>251</v>
      </c>
      <c r="B74" s="65"/>
      <c r="C74" s="53"/>
      <c r="D74" s="65"/>
      <c r="E74" s="41"/>
    </row>
    <row r="75" spans="1:5">
      <c r="A75" s="49" t="s">
        <v>231</v>
      </c>
      <c r="B75" s="57">
        <f>SUM(B62:B74)</f>
        <v>17228506</v>
      </c>
      <c r="C75" s="58"/>
      <c r="D75" s="57">
        <f>SUM(D62:D74)</f>
        <v>19095942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232</v>
      </c>
      <c r="B77" s="48"/>
      <c r="C77" s="53"/>
      <c r="D77" s="48"/>
      <c r="E77" s="41"/>
    </row>
    <row r="78" spans="1:5">
      <c r="A78" s="66" t="s">
        <v>297</v>
      </c>
      <c r="B78" s="65"/>
      <c r="C78" s="53"/>
      <c r="D78" s="65"/>
      <c r="E78" s="41"/>
    </row>
    <row r="79" spans="1:5">
      <c r="A79" s="66" t="s">
        <v>266</v>
      </c>
      <c r="B79" s="65"/>
      <c r="C79" s="53"/>
      <c r="D79" s="65"/>
      <c r="E79" s="41"/>
    </row>
    <row r="80" spans="1:5">
      <c r="A80" s="66" t="s">
        <v>267</v>
      </c>
      <c r="B80" s="65"/>
      <c r="C80" s="53"/>
      <c r="D80" s="65"/>
      <c r="E80" s="41"/>
    </row>
    <row r="81" spans="1:5">
      <c r="A81" s="66" t="s">
        <v>228</v>
      </c>
      <c r="B81" s="65"/>
      <c r="C81" s="53"/>
      <c r="D81" s="65"/>
      <c r="E81" s="41"/>
    </row>
    <row r="82" spans="1:5">
      <c r="A82" s="66" t="s">
        <v>268</v>
      </c>
      <c r="B82" s="65"/>
      <c r="C82" s="53"/>
      <c r="D82" s="65"/>
      <c r="E82" s="41"/>
    </row>
    <row r="83" spans="1:5">
      <c r="A83" s="66" t="s">
        <v>298</v>
      </c>
      <c r="B83" s="65"/>
      <c r="C83" s="53"/>
      <c r="D83" s="65"/>
      <c r="E83" s="41"/>
    </row>
    <row r="84" spans="1:5">
      <c r="A84" s="66" t="s">
        <v>299</v>
      </c>
      <c r="B84" s="65"/>
      <c r="C84" s="53"/>
      <c r="D84" s="65"/>
      <c r="E84" s="41"/>
    </row>
    <row r="85" spans="1:5">
      <c r="A85" s="66" t="s">
        <v>249</v>
      </c>
      <c r="B85" s="65"/>
      <c r="C85" s="53"/>
      <c r="D85" s="65"/>
      <c r="E85" s="41"/>
    </row>
    <row r="86" spans="1:5">
      <c r="A86" s="49" t="s">
        <v>229</v>
      </c>
      <c r="B86" s="65"/>
      <c r="C86" s="53"/>
      <c r="D86" s="65"/>
      <c r="E86" s="41"/>
    </row>
    <row r="87" spans="1:5">
      <c r="A87" s="49" t="s">
        <v>230</v>
      </c>
      <c r="B87" s="65"/>
      <c r="C87" s="53"/>
      <c r="D87" s="65"/>
      <c r="E87" s="41"/>
    </row>
    <row r="88" spans="1:5">
      <c r="A88" s="49" t="s">
        <v>251</v>
      </c>
      <c r="B88" s="48"/>
      <c r="C88" s="53"/>
      <c r="D88" s="48"/>
      <c r="E88" s="41"/>
    </row>
    <row r="89" spans="1:5">
      <c r="A89" s="66" t="s">
        <v>270</v>
      </c>
      <c r="B89" s="65"/>
      <c r="C89" s="53"/>
      <c r="D89" s="65"/>
      <c r="E89" s="41"/>
    </row>
    <row r="90" spans="1:5">
      <c r="A90" s="66" t="s">
        <v>271</v>
      </c>
      <c r="B90" s="65"/>
      <c r="C90" s="53"/>
      <c r="D90" s="65"/>
      <c r="E90" s="41"/>
    </row>
    <row r="91" spans="1:5">
      <c r="A91" s="49" t="s">
        <v>233</v>
      </c>
      <c r="B91" s="65"/>
      <c r="C91" s="53"/>
      <c r="D91" s="65"/>
      <c r="E91" s="41"/>
    </row>
    <row r="92" spans="1:5">
      <c r="A92" s="49" t="s">
        <v>234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235</v>
      </c>
      <c r="B94" s="69">
        <f>B75+B92</f>
        <v>17228506</v>
      </c>
      <c r="C94" s="68"/>
      <c r="D94" s="69">
        <f>D75+D92</f>
        <v>19095942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236</v>
      </c>
      <c r="B96" s="48"/>
      <c r="C96" s="53"/>
      <c r="D96" s="48"/>
      <c r="E96" s="41"/>
    </row>
    <row r="97" spans="1:5">
      <c r="A97" s="49" t="s">
        <v>237</v>
      </c>
      <c r="B97" s="65">
        <v>36110000</v>
      </c>
      <c r="C97" s="53"/>
      <c r="D97" s="65">
        <v>36110000</v>
      </c>
      <c r="E97" s="41"/>
    </row>
    <row r="98" spans="1:5">
      <c r="A98" s="49" t="s">
        <v>238</v>
      </c>
      <c r="B98" s="65"/>
      <c r="C98" s="53"/>
      <c r="D98" s="65"/>
      <c r="E98" s="41"/>
    </row>
    <row r="99" spans="1:5">
      <c r="A99" s="49" t="s">
        <v>239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272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273</v>
      </c>
      <c r="B104" s="65"/>
      <c r="C104" s="53"/>
      <c r="D104" s="65"/>
      <c r="E104" s="41"/>
    </row>
    <row r="105" spans="1:5">
      <c r="A105" s="49" t="s">
        <v>245</v>
      </c>
      <c r="B105" s="65">
        <v>-4179316</v>
      </c>
      <c r="C105" s="64"/>
      <c r="D105" s="65">
        <v>-785661</v>
      </c>
      <c r="E105" s="41"/>
    </row>
    <row r="106" spans="1:5">
      <c r="A106" s="49" t="s">
        <v>244</v>
      </c>
      <c r="B106" s="65">
        <v>1421056</v>
      </c>
      <c r="C106" s="53"/>
      <c r="D106" s="65">
        <v>-3393655</v>
      </c>
      <c r="E106" s="41"/>
    </row>
    <row r="107" spans="1:5" ht="18" customHeight="1">
      <c r="A107" s="49" t="s">
        <v>247</v>
      </c>
      <c r="B107" s="61">
        <f>SUM(B97:B106)</f>
        <v>33351740</v>
      </c>
      <c r="C107" s="62"/>
      <c r="D107" s="61">
        <f>SUM(D97:D106)</f>
        <v>31930684</v>
      </c>
      <c r="E107" s="41"/>
    </row>
    <row r="108" spans="1:5">
      <c r="A108" s="47" t="s">
        <v>242</v>
      </c>
      <c r="B108" s="65"/>
      <c r="C108" s="53"/>
      <c r="D108" s="65"/>
      <c r="E108" s="41"/>
    </row>
    <row r="109" spans="1:5">
      <c r="A109" s="49" t="s">
        <v>246</v>
      </c>
      <c r="B109" s="69">
        <f>B107</f>
        <v>33351740</v>
      </c>
      <c r="C109" s="68"/>
      <c r="D109" s="69">
        <f>D107</f>
        <v>31930684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240</v>
      </c>
      <c r="B111" s="67">
        <f>B94+B109</f>
        <v>50580246</v>
      </c>
      <c r="C111" s="68"/>
      <c r="D111" s="67">
        <f>D94+D109</f>
        <v>51026626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274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256</v>
      </c>
    </row>
    <row r="2" spans="1:6">
      <c r="A2" s="60" t="s">
        <v>253</v>
      </c>
    </row>
    <row r="3" spans="1:6">
      <c r="A3" s="60" t="s">
        <v>254</v>
      </c>
    </row>
    <row r="4" spans="1:6">
      <c r="A4" s="60" t="s">
        <v>255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2352842</v>
      </c>
      <c r="C10" s="78"/>
      <c r="D10" s="80">
        <v>1152191</v>
      </c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/>
      <c r="C14" s="78"/>
      <c r="D14" s="80"/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>
        <v>-360813</v>
      </c>
      <c r="C19" s="78"/>
      <c r="D19" s="80">
        <v>-1065606</v>
      </c>
      <c r="E19" s="77"/>
      <c r="F19" s="41"/>
    </row>
    <row r="20" spans="1:6">
      <c r="A20" s="66" t="s">
        <v>316</v>
      </c>
      <c r="B20" s="80"/>
      <c r="C20" s="78"/>
      <c r="D20" s="80"/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-8591092</v>
      </c>
      <c r="C22" s="78"/>
      <c r="D22" s="80">
        <v>-7363660</v>
      </c>
      <c r="E22" s="77"/>
      <c r="F22" s="41"/>
    </row>
    <row r="23" spans="1:6">
      <c r="A23" s="66" t="s">
        <v>319</v>
      </c>
      <c r="B23" s="80">
        <v>-1326398</v>
      </c>
      <c r="C23" s="78"/>
      <c r="D23" s="80">
        <v>-1118676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>
        <v>-1110846</v>
      </c>
      <c r="C26" s="78"/>
      <c r="D26" s="80"/>
      <c r="E26" s="77"/>
      <c r="F26" s="41"/>
    </row>
    <row r="27" spans="1:6">
      <c r="A27" s="49" t="s">
        <v>323</v>
      </c>
      <c r="B27" s="80">
        <v>-29315383</v>
      </c>
      <c r="C27" s="78"/>
      <c r="D27" s="80">
        <v>-22401328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>
        <v>39885061</v>
      </c>
      <c r="C30" s="78"/>
      <c r="D30" s="80">
        <v>27428419</v>
      </c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>
        <v>-36738</v>
      </c>
      <c r="C39" s="78"/>
      <c r="D39" s="80">
        <v>-24995</v>
      </c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1496633</v>
      </c>
      <c r="C42" s="85"/>
      <c r="D42" s="84">
        <f>SUM(D9:D41)</f>
        <v>-3393655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>
        <v>-75577</v>
      </c>
      <c r="C44" s="78"/>
      <c r="D44" s="80"/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1421056</v>
      </c>
      <c r="C47" s="86"/>
      <c r="D47" s="87">
        <f>SUM(D42:D46)</f>
        <v>-3393655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1421056</v>
      </c>
      <c r="C57" s="104"/>
      <c r="D57" s="103">
        <f>D47+D55</f>
        <v>-3393655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2021-09-04T10:07:42Z</dcterms:modified>
</cp:coreProperties>
</file>