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<sst xmlns="http://schemas.openxmlformats.org/spreadsheetml/2006/main" count="520" uniqueCount="356">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</sst>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H91" sqref="H1:J104857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600242</v>
      </c>
      <c r="C11" s="53"/>
      <c r="D11" s="65">
        <v>448331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1533696</v>
      </c>
      <c r="C21" s="53"/>
      <c r="D21" s="65">
        <v>1174079</v>
      </c>
      <c r="E21" s="41"/>
    </row>
    <row r="22" spans="1:5">
      <c r="A22" s="66" t="s">
        <v>281</v>
      </c>
      <c r="B22" s="65">
        <v>3000000</v>
      </c>
      <c r="C22" s="53"/>
      <c r="D22" s="65">
        <v>3000000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5133938</v>
      </c>
      <c r="C33" s="58"/>
      <c r="D33" s="57">
        <f>SUM(D11:D32)</f>
        <v>4622410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103699</v>
      </c>
      <c r="C44" s="53"/>
      <c r="D44" s="65">
        <v>109157</v>
      </c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103699</v>
      </c>
      <c r="C55" s="58"/>
      <c r="D55" s="57">
        <f>SUM(D37:D54)</f>
        <v>109157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5237637</v>
      </c>
      <c r="C57" s="68"/>
      <c r="D57" s="67">
        <f>D55+D33</f>
        <v>4731567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>
        <v>752627</v>
      </c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195190</v>
      </c>
      <c r="C69" s="53"/>
      <c r="D69" s="65">
        <v>475947</v>
      </c>
      <c r="E69" s="41"/>
    </row>
    <row r="70" spans="1:5">
      <c r="A70" s="66" t="s">
        <v>270</v>
      </c>
      <c r="B70" s="65"/>
      <c r="C70" s="53"/>
      <c r="D70" s="65"/>
      <c r="E70" s="41"/>
    </row>
    <row r="71" spans="1:5">
      <c r="A71" s="66" t="s">
        <v>250</v>
      </c>
      <c r="B71" s="65">
        <v>506373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1454190</v>
      </c>
      <c r="C75" s="58"/>
      <c r="D75" s="57">
        <f>SUM(D62:D74)</f>
        <v>475947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1454190</v>
      </c>
      <c r="C94" s="68"/>
      <c r="D94" s="69">
        <f>D75+D92</f>
        <v>475947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4100000</v>
      </c>
      <c r="C97" s="53"/>
      <c r="D97" s="65">
        <v>4100000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155620</v>
      </c>
      <c r="C105" s="64"/>
      <c r="D105" s="65">
        <v>1414911</v>
      </c>
      <c r="E105" s="41"/>
    </row>
    <row r="106" spans="1:5">
      <c r="A106" s="49" t="s">
        <v>245</v>
      </c>
      <c r="B106" s="65">
        <v>-472173</v>
      </c>
      <c r="C106" s="53"/>
      <c r="D106" s="65">
        <v>-1259291</v>
      </c>
      <c r="E106" s="41"/>
    </row>
    <row r="107" spans="1:5" ht="18" customHeight="1">
      <c r="A107" s="49" t="s">
        <v>248</v>
      </c>
      <c r="B107" s="61">
        <f>SUM(B97:B106)</f>
        <v>3783447</v>
      </c>
      <c r="C107" s="62"/>
      <c r="D107" s="61">
        <f>SUM(D97:D106)</f>
        <v>4255620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3783447</v>
      </c>
      <c r="C109" s="68"/>
      <c r="D109" s="69">
        <f>SUM(D107:D108)</f>
        <v>4255620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5237637</v>
      </c>
      <c r="C111" s="68"/>
      <c r="D111" s="67">
        <f>D94+D109</f>
        <v>4731567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/>
      <c r="C10" s="78"/>
      <c r="D10" s="80"/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>
        <v>1321487</v>
      </c>
      <c r="C13" s="78"/>
      <c r="D13" s="80">
        <v>1556070</v>
      </c>
      <c r="E13" s="77"/>
      <c r="F13" s="81" t="s">
        <v>307</v>
      </c>
    </row>
    <row r="14" spans="1:6">
      <c r="A14" s="66" t="s">
        <v>310</v>
      </c>
      <c r="B14" s="80">
        <v>13600000</v>
      </c>
      <c r="C14" s="78"/>
      <c r="D14" s="80">
        <v>11300000</v>
      </c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/>
      <c r="C19" s="78"/>
      <c r="D19" s="80"/>
      <c r="E19" s="77"/>
      <c r="F19" s="41"/>
    </row>
    <row r="20" spans="1:6">
      <c r="A20" s="66" t="s">
        <v>316</v>
      </c>
      <c r="B20" s="80">
        <v>-2983837</v>
      </c>
      <c r="C20" s="78"/>
      <c r="D20" s="80">
        <v>-9124870</v>
      </c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-2746229</v>
      </c>
      <c r="C22" s="78"/>
      <c r="D22" s="80">
        <v>-4063682</v>
      </c>
      <c r="E22" s="77"/>
      <c r="F22" s="41"/>
    </row>
    <row r="23" spans="1:6">
      <c r="A23" s="66" t="s">
        <v>319</v>
      </c>
      <c r="B23" s="80">
        <v>-458620</v>
      </c>
      <c r="C23" s="78"/>
      <c r="D23" s="80">
        <v>-678635</v>
      </c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>
        <v>-5458</v>
      </c>
      <c r="C26" s="78"/>
      <c r="D26" s="80">
        <v>-5745</v>
      </c>
      <c r="E26" s="77"/>
      <c r="F26" s="41"/>
    </row>
    <row r="27" spans="1:6">
      <c r="A27" s="49" t="s">
        <v>323</v>
      </c>
      <c r="B27" s="80">
        <v>-9199516</v>
      </c>
      <c r="C27" s="78"/>
      <c r="D27" s="80">
        <v>-230000</v>
      </c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/>
      <c r="C37" s="78"/>
      <c r="D37" s="80"/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/>
      <c r="C39" s="78"/>
      <c r="D39" s="80">
        <v>-12429</v>
      </c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-472173</v>
      </c>
      <c r="C42" s="85"/>
      <c r="D42" s="84">
        <f>SUM(D9:D41)</f>
        <v>-1259291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/>
      <c r="C44" s="78"/>
      <c r="D44" s="80"/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-472173</v>
      </c>
      <c r="C47" s="86"/>
      <c r="D47" s="87">
        <f>SUM(D42:D46)</f>
        <v>-1259291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-472173</v>
      </c>
      <c r="C57" s="104"/>
      <c r="D57" s="103">
        <f>D47+D55</f>
        <v>-1259291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2021-09-06T08:53:47Z</dcterms:modified>
</cp:coreProperties>
</file>