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1-Pasqyra e Pozicioni Financiar" sheetId="17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107" i="17" l="1"/>
  <c r="B109" s="1"/>
  <c r="B75"/>
  <c r="D107"/>
  <c r="D109" s="1"/>
  <c r="D92"/>
  <c r="B92"/>
  <c r="D75"/>
  <c r="D94" s="1"/>
  <c r="D55"/>
  <c r="B55"/>
  <c r="D33"/>
  <c r="B33"/>
  <c r="D57" l="1"/>
  <c r="B57"/>
  <c r="D11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<sst xmlns="http://schemas.openxmlformats.org/spreadsheetml/2006/main" count="524" uniqueCount="359">
  <si>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</si>
  <si>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</si>
  <si>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</si>
  <si>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</si>
  <si>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</si>
  <si>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</si>
  <si>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</si>
  <si>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</si>
  <si>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</si>
  <si>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</si>
  <si>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</si>
  <si>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</si>
  <si>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</si>
  <si>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</si>
  <si>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</si>
  <si>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</si>
  <si>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</si>
  <si>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</si>
  <si>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</si>
  <si>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</si>
  <si>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</si>
  <si>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</si>
  <si>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</si>
  <si>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</si>
  <si>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</si>
  <si>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</si>
  <si>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</si>
  <si>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</si>
  <si>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</si>
  <si>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</si>
  <si>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</si>
  <si>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</si>
  <si>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</si>
  <si>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</si>
  <si>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</si>
  <si>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</si>
  <si>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</si>
  <si>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</si>
  <si>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</si>
  <si>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</si>
  <si>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</si>
  <si>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</si>
  <si>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</si>
  <si>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</si>
  <si>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</si>
  <si>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</si>
  <si>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</si>
  <si>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</si>
  <si>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</si>
  <si>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</si>
  <si>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</si>
  <si>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</si>
  <si>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</si>
  <si>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</si>
  <si>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</si>
  <si>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</si>
  <si>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</si>
  <si>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</si>
  <si>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</si>
  <si>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</si>
  <si>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</si>
  <si>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</si>
  <si>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</si>
  <si>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</si>
  <si>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</si>
  <si>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</si>
  <si>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</si>
  <si>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</si>
  <si>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</si>
  <si>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</si>
  <si>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</si>
  <si>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</si>
  <si>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</si>
  <si>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</si>
  <si>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</si>
  <si>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</si>
  <si>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</si>
  <si>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</si>
  <si>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</si>
  <si>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</si>
  <si>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</si>
  <si>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</si>
  <si>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</si>
  <si>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</si>
  <si>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</si>
  <si>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</si>
  <si>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</si>
  <si>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</si>
  <si>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</si>
  <si>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</si>
  <si>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</si>
  <si>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</si>
  <si>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</si>
  <si>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</si>
  <si>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</si>
  <si>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</si>
  <si>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</si>
  <si>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</si>
  <si>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</si>
  <si>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</si>
  <si>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</si>
  <si>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</si>
  <si>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</si>
  <si>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</si>
  <si>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</si>
  <si>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</si>
  <si>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</si>
  <si>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</si>
  <si>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</si>
  <si>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</si>
  <si>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</si>
  <si>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</si>
  <si>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</si>
  <si>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</si>
  <si>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</si>
  <si>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</si>
  <si>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</si>
  <si>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</si>
  <si>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</si>
  <si>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</si>
  <si>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</si>
  <si>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</si>
  <si>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</si>
  <si>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</si>
  <si>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</si>
  <si>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</si>
  <si>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</si>
  <si>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</si>
  <si>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</si>
  <si>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</si>
  <si>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</si>
  <si>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</si>
  <si>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</si>
  <si>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</si>
  <si>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</si>
  <si>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</si>
  <si>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</si>
  <si>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</si>
  <si>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</si>
  <si>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</si>
  <si>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</si>
  <si>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</si>
  <si>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</si>
  <si>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</si>
  <si>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</si>
  <si>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</si>
  <si>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</si>
  <si>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</si>
  <si>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</si>
  <si>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</si>
  <si>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</si>
  <si>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</si>
  <si>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</si>
  <si>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</si>
  <si>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</si>
  <si>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</si>
  <si>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</si>
  <si>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</si>
  <si>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</si>
  <si>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</si>
  <si>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</si>
  <si>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</si>
  <si>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</si>
  <si>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</si>
  <si>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</si>
  <si>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</si>
  <si>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</si>
  <si>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</si>
  <si>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</si>
  <si>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</si>
  <si>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</si>
  <si>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</si>
  <si>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</si>
  <si>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</si>
  <si>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</si>
  <si>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</si>
  <si>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</si>
  <si>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</si>
  <si>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</si>
  <si>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</si>
  <si>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</si>
  <si>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</si>
  <si>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</si>
  <si>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</si>
  <si>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</si>
  <si>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</si>
  <si>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</si>
  <si>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</si>
  <si>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</si>
  <si>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</si>
  <si>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</si>
  <si>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</si>
  <si>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</si>
  <si>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</si>
  <si>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</si>
  <si>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</si>
  <si>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</si>
  <si>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</si>
  <si>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</si>
  <si>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</si>
  <si>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</si>
  <si>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</si>
  <si>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</si>
  <si>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</si>
  <si>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</si>
  <si>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</si>
  <si>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</si>
  <si>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</si>
  <si>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</si>
  <si>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</si>
  <si>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</si>
  <si>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</si>
  <si>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</si>
  <si>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</si>
  <si>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</si>
  <si>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</si>
  <si>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</si>
  <si>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</si>
  <si>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</si>
  <si>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</si>
  <si>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</si>
  <si>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</si>
  <si>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</si>
  <si>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</si>
  <si>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</si>
  <si>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</si>
  <si>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</si>
  <si>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</si>
  <si>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</si>
  <si>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</si>
  <si>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</si>
  <si>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</si>
  <si>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</si>
  <si>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</si>
  <si>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</si>
  <si>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</si>
  <si>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</si>
  <si>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</si>
  <si>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</si>
  <si>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</si>
  <si>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</si>
  <si>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</si>
  <si>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</si>
  <si>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</si>
  <si>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</si>
  <si>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</si>
  <si>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</si>
  <si>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</si>
  <si>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</si>
  <si>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</si>
  <si>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</si>
  <si>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</si>
  <si>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</si>
  <si>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</si>
  <si>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</si>
  <si>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</si>
  <si>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</si>
  <si>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</si>
  <si>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</si>
  <si>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</si>
  <si>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</si>
  <si>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</si>
  <si>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</si>
  <si>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</si>
  <si>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</si>
  <si>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</si>
  <si>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</si>
  <si>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</si>
  <si>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</si>
  <si>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</si>
  <si>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</si>
  <si>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</si>
  <si>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</si>
  <si>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</si>
  <si>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</si>
  <si>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</si>
  <si>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</si>
  <si>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</si>
  <si>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</si>
  <si>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</si>
  <si>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</si>
  <si>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</si>
  <si>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</si>
  <si>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</si>
  <si>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</si>
  <si>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</si>
  <si>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</si>
  <si>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</si>
  <si>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</si>
  <si>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</si>
  <si>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</si>
  <si>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</si>
  <si>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</si>
  <si>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</si>
  <si>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</si>
  <si>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</si>
  <si>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</si>
  <si>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</si>
  <si>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</si>
  <si>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</si>
  <si>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</si>
  <si>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Ujesjelles Kanalizime Himare sha</t>
  </si>
  <si>
    <t>L26328203D</t>
  </si>
  <si>
    <t>Te tjera (tvsh 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</si>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</sst>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2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2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83" fillId="62" borderId="0" xfId="0" applyNumberFormat="1" applyFont="1" applyFill="1" applyBorder="1" applyAlignment="1" applyProtection="1">
      <alignment horizontal="left" wrapText="1" indent="2"/>
    </xf>
    <xf numFmtId="37" fontId="181" fillId="62" borderId="0" xfId="0" applyNumberFormat="1" applyFont="1" applyFill="1" applyBorder="1"/>
    <xf numFmtId="0" fontId="174" fillId="62" borderId="0" xfId="0" applyNumberFormat="1" applyFont="1" applyFill="1" applyBorder="1" applyAlignment="1" applyProtection="1"/>
    <xf numFmtId="0" fontId="181" fillId="61" borderId="0" xfId="0" applyFont="1" applyFill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3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3" borderId="0" xfId="3185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2" sqref="B42"/>
    </sheetView>
  </sheetViews>
  <sheetFormatPr defaultRowHeight="15"/>
  <cols>
    <col min="1" max="1" width="110.5703125" style="79" customWidth="1"/>
    <col min="2" max="2" width="15.7109375" style="78" customWidth="1"/>
    <col min="3" max="3" width="2.7109375" style="78" customWidth="1"/>
    <col min="4" max="4" width="15.7109375" style="78" customWidth="1"/>
    <col min="5" max="5" width="2.5703125" style="78" customWidth="1"/>
    <col min="6" max="6" width="22" style="78" customWidth="1"/>
    <col min="7" max="8" width="11" style="79" bestFit="1" customWidth="1"/>
    <col min="9" max="9" width="9.5703125" style="79" bestFit="1" customWidth="1"/>
    <col min="10" max="16384" width="9.140625" style="79"/>
  </cols>
  <sheetData>
    <row r="1" spans="1:6">
      <c r="A1" s="77" t="s">
        <v>257</v>
      </c>
      <c r="B1" s="78">
        <v>2019</v>
      </c>
    </row>
    <row r="2" spans="1:6">
      <c r="A2" s="80" t="s">
        <v>254</v>
      </c>
      <c r="B2" s="78" t="s">
        <v>301</v>
      </c>
    </row>
    <row r="3" spans="1:6">
      <c r="A3" s="80" t="s">
        <v>255</v>
      </c>
      <c r="B3" s="78" t="s">
        <v>302</v>
      </c>
    </row>
    <row r="4" spans="1:6">
      <c r="A4" s="80" t="s">
        <v>256</v>
      </c>
    </row>
    <row r="5" spans="1:6">
      <c r="A5" s="77" t="s">
        <v>304</v>
      </c>
      <c r="B5" s="79"/>
      <c r="C5" s="79"/>
      <c r="D5" s="79"/>
      <c r="E5" s="79"/>
      <c r="F5" s="79"/>
    </row>
    <row r="6" spans="1:6">
      <c r="A6" s="81"/>
      <c r="B6" s="82" t="s">
        <v>214</v>
      </c>
      <c r="C6" s="82"/>
      <c r="D6" s="82" t="s">
        <v>214</v>
      </c>
      <c r="E6" s="83"/>
      <c r="F6" s="79"/>
    </row>
    <row r="7" spans="1:6">
      <c r="A7" s="81"/>
      <c r="B7" s="82" t="s">
        <v>215</v>
      </c>
      <c r="C7" s="82"/>
      <c r="D7" s="82" t="s">
        <v>216</v>
      </c>
      <c r="E7" s="83"/>
      <c r="F7" s="79"/>
    </row>
    <row r="8" spans="1:6">
      <c r="A8" s="84"/>
      <c r="B8" s="85">
        <v>2020</v>
      </c>
      <c r="C8" s="86"/>
      <c r="D8" s="85">
        <v>2019</v>
      </c>
      <c r="E8" s="87"/>
      <c r="F8" s="79"/>
    </row>
    <row r="9" spans="1:6">
      <c r="A9" s="88" t="s">
        <v>305</v>
      </c>
      <c r="B9" s="89"/>
      <c r="C9" s="90"/>
      <c r="D9" s="89"/>
      <c r="E9" s="89"/>
      <c r="F9" s="91" t="s">
        <v>306</v>
      </c>
    </row>
    <row r="10" spans="1:6">
      <c r="A10" s="92" t="s">
        <v>307</v>
      </c>
      <c r="B10" s="93">
        <v>49123430</v>
      </c>
      <c r="C10" s="90"/>
      <c r="D10" s="93">
        <v>55761453</v>
      </c>
      <c r="E10" s="89"/>
      <c r="F10" s="94" t="s">
        <v>308</v>
      </c>
    </row>
    <row r="11" spans="1:6">
      <c r="A11" s="92" t="s">
        <v>309</v>
      </c>
      <c r="B11" s="93">
        <v>27616</v>
      </c>
      <c r="C11" s="90"/>
      <c r="D11" s="93"/>
      <c r="E11" s="89"/>
      <c r="F11" s="94" t="s">
        <v>310</v>
      </c>
    </row>
    <row r="12" spans="1:6">
      <c r="A12" s="92" t="s">
        <v>311</v>
      </c>
      <c r="B12" s="93">
        <v>0</v>
      </c>
      <c r="C12" s="90"/>
      <c r="D12" s="93"/>
      <c r="E12" s="89"/>
      <c r="F12" s="94" t="s">
        <v>310</v>
      </c>
    </row>
    <row r="13" spans="1:6">
      <c r="A13" s="92" t="s">
        <v>312</v>
      </c>
      <c r="B13" s="93">
        <v>0</v>
      </c>
      <c r="C13" s="90"/>
      <c r="D13" s="93"/>
      <c r="E13" s="89"/>
      <c r="F13" s="94" t="s">
        <v>310</v>
      </c>
    </row>
    <row r="14" spans="1:6">
      <c r="A14" s="92" t="s">
        <v>313</v>
      </c>
      <c r="B14" s="93">
        <v>392033</v>
      </c>
      <c r="C14" s="90"/>
      <c r="D14" s="93"/>
      <c r="E14" s="89"/>
      <c r="F14" s="94" t="s">
        <v>314</v>
      </c>
    </row>
    <row r="15" spans="1:6">
      <c r="A15" s="88" t="s">
        <v>315</v>
      </c>
      <c r="B15" s="93"/>
      <c r="C15" s="90"/>
      <c r="D15" s="93"/>
      <c r="E15" s="89"/>
      <c r="F15" s="79"/>
    </row>
    <row r="16" spans="1:6">
      <c r="A16" s="88" t="s">
        <v>316</v>
      </c>
      <c r="B16" s="93">
        <v>5127000</v>
      </c>
      <c r="C16" s="90"/>
      <c r="D16" s="93"/>
      <c r="E16" s="89"/>
      <c r="F16" s="79"/>
    </row>
    <row r="17" spans="1:6">
      <c r="A17" s="88" t="s">
        <v>317</v>
      </c>
      <c r="B17" s="93"/>
      <c r="C17" s="90"/>
      <c r="D17" s="93"/>
      <c r="E17" s="89"/>
      <c r="F17" s="79"/>
    </row>
    <row r="18" spans="1:6">
      <c r="A18" s="88" t="s">
        <v>318</v>
      </c>
      <c r="B18" s="89"/>
      <c r="C18" s="90"/>
      <c r="D18" s="89"/>
      <c r="E18" s="89"/>
      <c r="F18" s="79"/>
    </row>
    <row r="19" spans="1:6">
      <c r="A19" s="92" t="s">
        <v>318</v>
      </c>
      <c r="B19" s="93">
        <v>-15744889</v>
      </c>
      <c r="C19" s="90"/>
      <c r="D19" s="93">
        <v>-20359566</v>
      </c>
      <c r="E19" s="89"/>
      <c r="F19" s="79"/>
    </row>
    <row r="20" spans="1:6">
      <c r="A20" s="92" t="s">
        <v>319</v>
      </c>
      <c r="B20" s="93"/>
      <c r="C20" s="90"/>
      <c r="D20" s="93"/>
      <c r="E20" s="89"/>
      <c r="F20" s="79"/>
    </row>
    <row r="21" spans="1:6">
      <c r="A21" s="88" t="s">
        <v>320</v>
      </c>
      <c r="B21" s="89"/>
      <c r="C21" s="90"/>
      <c r="D21" s="89"/>
      <c r="E21" s="89"/>
      <c r="F21" s="79"/>
    </row>
    <row r="22" spans="1:6">
      <c r="A22" s="92" t="s">
        <v>321</v>
      </c>
      <c r="B22" s="93">
        <v>-22544370</v>
      </c>
      <c r="C22" s="90"/>
      <c r="D22" s="93">
        <v>-19181936</v>
      </c>
      <c r="E22" s="89"/>
      <c r="F22" s="79"/>
    </row>
    <row r="23" spans="1:6">
      <c r="A23" s="92" t="s">
        <v>322</v>
      </c>
      <c r="B23" s="93">
        <v>-3711053</v>
      </c>
      <c r="C23" s="90"/>
      <c r="D23" s="93">
        <v>-3203383</v>
      </c>
      <c r="E23" s="89"/>
      <c r="F23" s="79"/>
    </row>
    <row r="24" spans="1:6">
      <c r="A24" s="92" t="s">
        <v>323</v>
      </c>
      <c r="B24" s="93"/>
      <c r="C24" s="90"/>
      <c r="D24" s="93"/>
      <c r="E24" s="89"/>
      <c r="F24" s="79"/>
    </row>
    <row r="25" spans="1:6">
      <c r="A25" s="88" t="s">
        <v>324</v>
      </c>
      <c r="B25" s="93"/>
      <c r="C25" s="90"/>
      <c r="D25" s="93"/>
      <c r="E25" s="89"/>
      <c r="F25" s="79"/>
    </row>
    <row r="26" spans="1:6">
      <c r="A26" s="88" t="s">
        <v>325</v>
      </c>
      <c r="B26" s="93">
        <v>-12004698</v>
      </c>
      <c r="C26" s="90"/>
      <c r="D26" s="93">
        <v>-12549766</v>
      </c>
      <c r="E26" s="89"/>
      <c r="F26" s="79"/>
    </row>
    <row r="27" spans="1:6">
      <c r="A27" s="88" t="s">
        <v>326</v>
      </c>
      <c r="B27" s="93">
        <v>-1511101</v>
      </c>
      <c r="C27" s="90"/>
      <c r="D27" s="93">
        <v>-868591</v>
      </c>
      <c r="E27" s="89"/>
      <c r="F27" s="79"/>
    </row>
    <row r="28" spans="1:6">
      <c r="A28" s="88" t="s">
        <v>327</v>
      </c>
      <c r="B28" s="89"/>
      <c r="C28" s="90"/>
      <c r="D28" s="89"/>
      <c r="E28" s="89"/>
      <c r="F28" s="79"/>
    </row>
    <row r="29" spans="1:6" ht="15" customHeight="1">
      <c r="A29" s="92" t="s">
        <v>328</v>
      </c>
      <c r="B29" s="93"/>
      <c r="C29" s="90"/>
      <c r="D29" s="93"/>
      <c r="E29" s="89"/>
      <c r="F29" s="79"/>
    </row>
    <row r="30" spans="1:6" ht="15" customHeight="1">
      <c r="A30" s="92" t="s">
        <v>329</v>
      </c>
      <c r="B30" s="93"/>
      <c r="C30" s="90"/>
      <c r="D30" s="93"/>
      <c r="E30" s="89"/>
      <c r="F30" s="79"/>
    </row>
    <row r="31" spans="1:6" ht="15" customHeight="1">
      <c r="A31" s="92" t="s">
        <v>330</v>
      </c>
      <c r="B31" s="93"/>
      <c r="C31" s="90"/>
      <c r="D31" s="93"/>
      <c r="E31" s="89"/>
      <c r="F31" s="79"/>
    </row>
    <row r="32" spans="1:6" ht="15" customHeight="1">
      <c r="A32" s="92" t="s">
        <v>331</v>
      </c>
      <c r="B32" s="93"/>
      <c r="C32" s="90"/>
      <c r="D32" s="93"/>
      <c r="E32" s="89"/>
      <c r="F32" s="79"/>
    </row>
    <row r="33" spans="1:6" ht="15" customHeight="1">
      <c r="A33" s="92" t="s">
        <v>332</v>
      </c>
      <c r="B33" s="93"/>
      <c r="C33" s="90"/>
      <c r="D33" s="93"/>
      <c r="E33" s="89"/>
      <c r="F33" s="79"/>
    </row>
    <row r="34" spans="1:6" ht="15" customHeight="1">
      <c r="A34" s="92" t="s">
        <v>333</v>
      </c>
      <c r="B34" s="93"/>
      <c r="C34" s="90"/>
      <c r="D34" s="93"/>
      <c r="E34" s="89"/>
      <c r="F34" s="79"/>
    </row>
    <row r="35" spans="1:6">
      <c r="A35" s="88" t="s">
        <v>334</v>
      </c>
      <c r="B35" s="93"/>
      <c r="C35" s="90"/>
      <c r="D35" s="93"/>
      <c r="E35" s="89"/>
      <c r="F35" s="79"/>
    </row>
    <row r="36" spans="1:6">
      <c r="A36" s="88" t="s">
        <v>335</v>
      </c>
      <c r="B36" s="89"/>
      <c r="C36" s="95"/>
      <c r="D36" s="89"/>
      <c r="E36" s="89"/>
      <c r="F36" s="79"/>
    </row>
    <row r="37" spans="1:6">
      <c r="A37" s="92" t="s">
        <v>336</v>
      </c>
      <c r="B37" s="93"/>
      <c r="C37" s="90"/>
      <c r="D37" s="93"/>
      <c r="E37" s="89"/>
      <c r="F37" s="79"/>
    </row>
    <row r="38" spans="1:6">
      <c r="A38" s="92" t="s">
        <v>337</v>
      </c>
      <c r="B38" s="93"/>
      <c r="C38" s="90"/>
      <c r="D38" s="93">
        <v>-30000</v>
      </c>
      <c r="E38" s="89"/>
      <c r="F38" s="79"/>
    </row>
    <row r="39" spans="1:6">
      <c r="A39" s="92" t="s">
        <v>338</v>
      </c>
      <c r="B39" s="93">
        <v>-14200</v>
      </c>
      <c r="C39" s="90"/>
      <c r="D39" s="93">
        <v>-9688</v>
      </c>
      <c r="E39" s="89"/>
      <c r="F39" s="79"/>
    </row>
    <row r="40" spans="1:6">
      <c r="A40" s="88" t="s">
        <v>339</v>
      </c>
      <c r="B40" s="93"/>
      <c r="C40" s="90"/>
      <c r="D40" s="93"/>
      <c r="E40" s="89"/>
      <c r="F40" s="79"/>
    </row>
    <row r="41" spans="1:6">
      <c r="A41" s="96" t="s">
        <v>340</v>
      </c>
      <c r="B41" s="93"/>
      <c r="C41" s="90"/>
      <c r="D41" s="93"/>
      <c r="E41" s="89"/>
      <c r="F41" s="79"/>
    </row>
    <row r="42" spans="1:6">
      <c r="A42" s="88" t="s">
        <v>341</v>
      </c>
      <c r="B42" s="97">
        <f>SUM(B9:B41)</f>
        <v>-860232</v>
      </c>
      <c r="C42" s="98"/>
      <c r="D42" s="97">
        <f>SUM(D9:D41)</f>
        <v>-441477</v>
      </c>
      <c r="E42" s="99"/>
      <c r="F42" s="79"/>
    </row>
    <row r="43" spans="1:6">
      <c r="A43" s="88" t="s">
        <v>342</v>
      </c>
      <c r="B43" s="98"/>
      <c r="C43" s="98"/>
      <c r="D43" s="98"/>
      <c r="E43" s="99"/>
    </row>
    <row r="44" spans="1:6">
      <c r="A44" s="92" t="s">
        <v>343</v>
      </c>
      <c r="B44" s="93"/>
      <c r="C44" s="90"/>
      <c r="D44" s="93"/>
      <c r="E44" s="89"/>
      <c r="F44" s="79"/>
    </row>
    <row r="45" spans="1:6">
      <c r="A45" s="92" t="s">
        <v>344</v>
      </c>
      <c r="B45" s="93"/>
      <c r="C45" s="90"/>
      <c r="D45" s="93"/>
      <c r="E45" s="89"/>
      <c r="F45" s="79"/>
    </row>
    <row r="46" spans="1:6">
      <c r="A46" s="92" t="s">
        <v>345</v>
      </c>
      <c r="B46" s="93"/>
      <c r="C46" s="90"/>
      <c r="D46" s="93"/>
      <c r="E46" s="89"/>
      <c r="F46" s="79"/>
    </row>
    <row r="47" spans="1:6">
      <c r="A47" s="88" t="s">
        <v>346</v>
      </c>
      <c r="B47" s="100">
        <f>SUM(B42:B46)</f>
        <v>-860232</v>
      </c>
      <c r="C47" s="99"/>
      <c r="D47" s="100">
        <f>SUM(D42:D46)</f>
        <v>-441477</v>
      </c>
      <c r="E47" s="99"/>
      <c r="F47" s="79"/>
    </row>
    <row r="48" spans="1:6" ht="15.75" thickBot="1">
      <c r="A48" s="101"/>
      <c r="B48" s="102"/>
      <c r="C48" s="102"/>
      <c r="D48" s="102"/>
      <c r="E48" s="103"/>
      <c r="F48" s="79"/>
    </row>
    <row r="49" spans="1:6" ht="15.75" thickTop="1">
      <c r="A49" s="104" t="s">
        <v>347</v>
      </c>
      <c r="B49" s="105"/>
      <c r="C49" s="105"/>
      <c r="D49" s="105"/>
      <c r="E49" s="103"/>
      <c r="F49" s="79"/>
    </row>
    <row r="50" spans="1:6">
      <c r="A50" s="92" t="s">
        <v>348</v>
      </c>
      <c r="B50" s="106"/>
      <c r="C50" s="105"/>
      <c r="D50" s="106"/>
      <c r="E50" s="89"/>
      <c r="F50" s="79"/>
    </row>
    <row r="51" spans="1:6">
      <c r="A51" s="92" t="s">
        <v>349</v>
      </c>
      <c r="B51" s="106"/>
      <c r="C51" s="105"/>
      <c r="D51" s="106"/>
      <c r="E51" s="89"/>
      <c r="F51" s="79"/>
    </row>
    <row r="52" spans="1:6">
      <c r="A52" s="92" t="s">
        <v>350</v>
      </c>
      <c r="B52" s="106"/>
      <c r="C52" s="105"/>
      <c r="D52" s="106"/>
      <c r="E52" s="87"/>
      <c r="F52" s="79"/>
    </row>
    <row r="53" spans="1:6" ht="15" customHeight="1">
      <c r="A53" s="92" t="s">
        <v>351</v>
      </c>
      <c r="B53" s="106"/>
      <c r="C53" s="105"/>
      <c r="D53" s="106"/>
      <c r="E53" s="107"/>
      <c r="F53" s="108"/>
    </row>
    <row r="54" spans="1:6">
      <c r="A54" s="109" t="s">
        <v>352</v>
      </c>
      <c r="B54" s="106"/>
      <c r="C54" s="105"/>
      <c r="D54" s="106"/>
      <c r="E54" s="110"/>
      <c r="F54" s="108"/>
    </row>
    <row r="55" spans="1:6">
      <c r="A55" s="104" t="s">
        <v>353</v>
      </c>
      <c r="B55" s="111">
        <f>SUM(B50:B54)</f>
        <v>0</v>
      </c>
      <c r="C55" s="112"/>
      <c r="D55" s="111">
        <f>SUM(D50:D54)</f>
        <v>0</v>
      </c>
      <c r="E55" s="107"/>
      <c r="F55" s="108"/>
    </row>
    <row r="56" spans="1:6">
      <c r="A56" s="113"/>
      <c r="B56" s="114"/>
      <c r="C56" s="115"/>
      <c r="D56" s="114"/>
      <c r="E56" s="107"/>
      <c r="F56" s="108"/>
    </row>
    <row r="57" spans="1:6" ht="15.75" thickBot="1">
      <c r="A57" s="104" t="s">
        <v>354</v>
      </c>
      <c r="B57" s="116">
        <f>B47+B55</f>
        <v>-860232</v>
      </c>
      <c r="C57" s="117"/>
      <c r="D57" s="116">
        <f>D47+D55</f>
        <v>-441477</v>
      </c>
      <c r="E57" s="107"/>
      <c r="F57" s="108"/>
    </row>
    <row r="58" spans="1:6" ht="15.75" thickTop="1">
      <c r="A58" s="113"/>
      <c r="B58" s="114"/>
      <c r="C58" s="115"/>
      <c r="D58" s="114"/>
      <c r="E58" s="107"/>
      <c r="F58" s="108"/>
    </row>
    <row r="59" spans="1:6">
      <c r="A59" s="118" t="s">
        <v>355</v>
      </c>
      <c r="B59" s="114"/>
      <c r="C59" s="115"/>
      <c r="D59" s="114"/>
      <c r="E59" s="119"/>
      <c r="F59" s="120"/>
    </row>
    <row r="60" spans="1:6">
      <c r="A60" s="113" t="s">
        <v>356</v>
      </c>
      <c r="B60" s="93"/>
      <c r="C60" s="89"/>
      <c r="D60" s="93"/>
      <c r="E60" s="119"/>
      <c r="F60" s="120"/>
    </row>
    <row r="61" spans="1:6">
      <c r="A61" s="113" t="s">
        <v>357</v>
      </c>
      <c r="B61" s="93"/>
      <c r="C61" s="89"/>
      <c r="D61" s="93"/>
      <c r="E61" s="119"/>
      <c r="F61" s="120"/>
    </row>
    <row r="62" spans="1:6">
      <c r="A62" s="121"/>
      <c r="B62" s="120"/>
      <c r="C62" s="120"/>
      <c r="D62" s="120"/>
      <c r="E62" s="119"/>
      <c r="F62" s="120"/>
    </row>
    <row r="63" spans="1:6">
      <c r="A63" s="121"/>
      <c r="B63" s="120"/>
      <c r="C63" s="120"/>
      <c r="D63" s="120"/>
      <c r="E63" s="119"/>
      <c r="F63" s="120"/>
    </row>
    <row r="64" spans="1:6">
      <c r="A64" s="39" t="s">
        <v>358</v>
      </c>
      <c r="B64" s="120"/>
      <c r="C64" s="120"/>
      <c r="D64" s="120"/>
      <c r="E64" s="119"/>
      <c r="F64" s="120"/>
    </row>
    <row r="65" spans="1:6">
      <c r="A65" s="122"/>
      <c r="B65" s="123"/>
      <c r="C65" s="123"/>
      <c r="D65" s="123"/>
      <c r="E65" s="124"/>
      <c r="F65" s="123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opLeftCell="A76" workbookViewId="0">
      <selection activeCell="B107" sqref="B10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40">
        <v>2019</v>
      </c>
    </row>
    <row r="2" spans="1:5">
      <c r="A2" s="60" t="s">
        <v>254</v>
      </c>
      <c r="B2" s="40" t="s">
        <v>301</v>
      </c>
    </row>
    <row r="3" spans="1:5">
      <c r="A3" s="60" t="s">
        <v>255</v>
      </c>
      <c r="B3" s="40" t="s">
        <v>302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>
        <v>2020</v>
      </c>
      <c r="C8" s="44"/>
      <c r="D8" s="44">
        <v>2019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15081727</v>
      </c>
      <c r="C11" s="53"/>
      <c r="D11" s="65">
        <v>18432459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37113786</v>
      </c>
      <c r="C18" s="53"/>
      <c r="D18" s="65">
        <v>25027053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303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6">
      <c r="A33" s="49" t="s">
        <v>27</v>
      </c>
      <c r="B33" s="57">
        <f>SUM(B11:B32)</f>
        <v>52195513</v>
      </c>
      <c r="C33" s="58"/>
      <c r="D33" s="57">
        <f>SUM(D11:D32)</f>
        <v>43459512</v>
      </c>
      <c r="E33" s="41"/>
    </row>
    <row r="34" spans="1:6">
      <c r="A34" s="49"/>
      <c r="B34" s="48"/>
      <c r="C34" s="53"/>
      <c r="D34" s="48"/>
      <c r="E34" s="41"/>
    </row>
    <row r="35" spans="1:6">
      <c r="A35" s="49" t="s">
        <v>223</v>
      </c>
      <c r="B35" s="48"/>
      <c r="C35" s="53"/>
      <c r="D35" s="48"/>
      <c r="E35" s="41"/>
    </row>
    <row r="36" spans="1:6">
      <c r="A36" s="49" t="s">
        <v>265</v>
      </c>
      <c r="B36" s="48"/>
      <c r="C36" s="53"/>
      <c r="D36" s="48"/>
      <c r="E36" s="41"/>
    </row>
    <row r="37" spans="1:6">
      <c r="A37" s="66" t="s">
        <v>282</v>
      </c>
      <c r="B37" s="65"/>
      <c r="C37" s="53"/>
      <c r="D37" s="65"/>
      <c r="E37" s="41"/>
    </row>
    <row r="38" spans="1:6">
      <c r="A38" s="66" t="s">
        <v>283</v>
      </c>
      <c r="B38" s="65"/>
      <c r="C38" s="53"/>
      <c r="D38" s="65"/>
      <c r="E38" s="41"/>
    </row>
    <row r="39" spans="1:6">
      <c r="A39" s="66" t="s">
        <v>284</v>
      </c>
      <c r="B39" s="65"/>
      <c r="C39" s="53"/>
      <c r="D39" s="65"/>
      <c r="E39" s="41"/>
    </row>
    <row r="40" spans="1:6">
      <c r="A40" s="66" t="s">
        <v>285</v>
      </c>
      <c r="B40" s="65"/>
      <c r="C40" s="53"/>
      <c r="D40" s="65"/>
      <c r="E40" s="41"/>
    </row>
    <row r="41" spans="1:6">
      <c r="A41" s="66" t="s">
        <v>286</v>
      </c>
      <c r="B41" s="65"/>
      <c r="C41" s="53"/>
      <c r="D41" s="65"/>
      <c r="E41" s="41"/>
    </row>
    <row r="42" spans="1:6">
      <c r="A42" s="66" t="s">
        <v>287</v>
      </c>
      <c r="B42" s="65"/>
      <c r="C42" s="53"/>
      <c r="D42" s="65"/>
      <c r="E42" s="41"/>
    </row>
    <row r="43" spans="1:6">
      <c r="A43" s="49" t="s">
        <v>253</v>
      </c>
      <c r="B43" s="48"/>
      <c r="C43" s="53"/>
      <c r="D43" s="48"/>
      <c r="E43" s="41"/>
    </row>
    <row r="44" spans="1:6">
      <c r="A44" s="66" t="s">
        <v>290</v>
      </c>
      <c r="B44" s="65">
        <v>97523503</v>
      </c>
      <c r="C44" s="53"/>
      <c r="D44" s="65">
        <v>102603814</v>
      </c>
      <c r="E44" s="41"/>
    </row>
    <row r="45" spans="1:6">
      <c r="A45" s="66" t="s">
        <v>291</v>
      </c>
      <c r="B45" s="65">
        <v>133287284</v>
      </c>
      <c r="C45" s="53"/>
      <c r="D45" s="65">
        <v>136283546</v>
      </c>
      <c r="E45" s="41"/>
    </row>
    <row r="46" spans="1:6">
      <c r="A46" s="66" t="s">
        <v>292</v>
      </c>
      <c r="B46" s="65">
        <v>397634</v>
      </c>
      <c r="C46" s="53"/>
      <c r="D46" s="65">
        <v>507844</v>
      </c>
      <c r="E46" s="41"/>
    </row>
    <row r="47" spans="1:6" s="74" customFormat="1">
      <c r="A47" s="72" t="s">
        <v>293</v>
      </c>
      <c r="B47" s="65"/>
      <c r="C47" s="73"/>
      <c r="D47" s="65"/>
      <c r="F47" s="41"/>
    </row>
    <row r="48" spans="1:6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231208421</v>
      </c>
      <c r="C55" s="58"/>
      <c r="D55" s="57">
        <f>SUM(D37:D54)</f>
        <v>239395204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283403934</v>
      </c>
      <c r="C57" s="68"/>
      <c r="D57" s="67">
        <f>D55+D33</f>
        <v>282854716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65267267</v>
      </c>
      <c r="C65" s="53"/>
      <c r="D65" s="65">
        <v>67816650</v>
      </c>
      <c r="E65" s="41"/>
    </row>
    <row r="66" spans="1:5">
      <c r="A66" s="66" t="s">
        <v>269</v>
      </c>
      <c r="B66" s="65">
        <v>0</v>
      </c>
      <c r="C66" s="53"/>
      <c r="D66" s="65"/>
      <c r="E66" s="41"/>
    </row>
    <row r="67" spans="1:5">
      <c r="A67" s="66" t="s">
        <v>299</v>
      </c>
      <c r="B67" s="65">
        <v>7343831</v>
      </c>
      <c r="C67" s="53"/>
      <c r="D67" s="65">
        <v>3422774</v>
      </c>
      <c r="E67" s="41"/>
    </row>
    <row r="68" spans="1:5">
      <c r="A68" s="66" t="s">
        <v>300</v>
      </c>
      <c r="B68" s="65">
        <v>0</v>
      </c>
      <c r="C68" s="53"/>
      <c r="D68" s="65"/>
      <c r="E68" s="41"/>
    </row>
    <row r="69" spans="1:5">
      <c r="A69" s="66" t="s">
        <v>251</v>
      </c>
      <c r="B69" s="75">
        <v>1472226</v>
      </c>
      <c r="C69" s="53"/>
      <c r="D69" s="75">
        <v>1456560</v>
      </c>
      <c r="E69" s="41"/>
    </row>
    <row r="70" spans="1:5">
      <c r="A70" s="66" t="s">
        <v>270</v>
      </c>
      <c r="B70" s="65">
        <v>703493</v>
      </c>
      <c r="C70" s="53"/>
      <c r="D70" s="65">
        <v>681383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74786817</v>
      </c>
      <c r="C75" s="58"/>
      <c r="D75" s="57">
        <f>SUM(D62:D74)</f>
        <v>73377367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74786817</v>
      </c>
      <c r="C94" s="68"/>
      <c r="D94" s="69">
        <f>D75+D92</f>
        <v>73377367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230258381</v>
      </c>
      <c r="C97" s="53"/>
      <c r="D97" s="65">
        <v>230258381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11512919</v>
      </c>
      <c r="C101" s="53"/>
      <c r="D101" s="65">
        <v>11512919</v>
      </c>
      <c r="E101" s="41"/>
    </row>
    <row r="102" spans="1:5">
      <c r="A102" s="66" t="s">
        <v>273</v>
      </c>
      <c r="B102" s="65">
        <v>10446493</v>
      </c>
      <c r="C102" s="53"/>
      <c r="D102" s="65">
        <v>10446493</v>
      </c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-42740444</v>
      </c>
      <c r="C105" s="64"/>
      <c r="D105" s="65">
        <v>-42298967</v>
      </c>
      <c r="E105" s="41"/>
    </row>
    <row r="106" spans="1:5">
      <c r="A106" s="49" t="s">
        <v>245</v>
      </c>
      <c r="B106" s="65">
        <v>-860232</v>
      </c>
      <c r="C106" s="53"/>
      <c r="D106" s="65">
        <v>-441477</v>
      </c>
      <c r="E106" s="41"/>
    </row>
    <row r="107" spans="1:5" ht="18" customHeight="1">
      <c r="A107" s="49" t="s">
        <v>248</v>
      </c>
      <c r="B107" s="61">
        <f>SUM(B97:B106)</f>
        <v>208617117</v>
      </c>
      <c r="C107" s="62"/>
      <c r="D107" s="61">
        <f>SUM(D97:D106)</f>
        <v>209477349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208617117</v>
      </c>
      <c r="C109" s="68"/>
      <c r="D109" s="69">
        <f>SUM(D107:D108)</f>
        <v>209477349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283403934</v>
      </c>
      <c r="C111" s="68"/>
      <c r="D111" s="67">
        <f>D94+D109</f>
        <v>282854716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6" t="s">
        <v>275</v>
      </c>
      <c r="B116" s="76"/>
      <c r="C116" s="76"/>
      <c r="D116" s="76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2020-07-28T12:40:33Z</cp:lastPrinted>
  <dcterms:created xsi:type="dcterms:W3CDTF">2012-01-19T09:31:29Z</dcterms:created>
  <dcterms:modified xsi:type="dcterms:W3CDTF">2021-09-06T11:01:45Z</dcterms:modified>
</cp:coreProperties>
</file>