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19425" windowHeight="1042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fullPrecision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55"/>
  <c r="B55"/>
  <c r="D33"/>
  <c r="D57" s="1"/>
  <c r="B33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  <c r="B75" i="17" l="1"/>
  <c r="B94" s="1"/>
  <c r="B111" s="1"/>
  <c r="B113" s="1"/>
  <c r="D75"/>
  <c r="D94" s="1"/>
  <c r="D111" s="1"/>
  <c r="D113" s="1"/>
</calcChain>
</file>

<file path=xl/comments1.xml><?xml version="1.0" encoding="utf-8"?>
<comments xmlns="http://schemas.openxmlformats.org/spreadsheetml/2006/main">
  <authors>
    <author>ehaxhi</author>
  </authors>
  <commentLis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<sst xmlns="http://schemas.openxmlformats.org/spreadsheetml/2006/main" count="454" uniqueCount="301">
  <si>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</si>
  <si>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</si>
  <si>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</si>
  <si>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</si>
  <si>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</si>
  <si>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</si>
  <si>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</si>
  <si>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</si>
  <si>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</si>
  <si>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</si>
  <si>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</si>
  <si>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</si>
  <si>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</si>
  <si>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</si>
  <si>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</si>
  <si>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</si>
  <si>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</si>
  <si>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</si>
  <si>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</si>
  <si>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</si>
  <si>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</si>
  <si>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</si>
  <si>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</si>
  <si>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</si>
  <si>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</si>
  <si>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</si>
  <si>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</si>
  <si>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</si>
  <si>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</si>
  <si>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</si>
  <si>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</si>
  <si>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</si>
  <si>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</si>
  <si>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</si>
  <si>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</si>
  <si>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</si>
  <si>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</si>
  <si>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</si>
  <si>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</si>
  <si>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</si>
  <si>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</si>
  <si>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</si>
  <si>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</si>
  <si>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</si>
  <si>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</si>
  <si>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</si>
  <si>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</si>
  <si>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</si>
  <si>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</si>
  <si>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</si>
  <si>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</si>
  <si>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</si>
  <si>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</si>
  <si>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</si>
  <si>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</si>
  <si>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</si>
  <si>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</si>
  <si>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</si>
  <si>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</si>
  <si>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</si>
  <si>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</si>
  <si>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</si>
  <si>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</si>
  <si>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</si>
  <si>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</si>
  <si>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</si>
  <si>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</si>
  <si>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</si>
  <si>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</si>
  <si>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</si>
  <si>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</si>
  <si>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</si>
  <si>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</si>
  <si>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</si>
  <si>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</si>
  <si>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</si>
  <si>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</si>
  <si>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</si>
  <si>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</si>
  <si>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</si>
  <si>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</si>
  <si>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</si>
  <si>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</si>
  <si>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</si>
  <si>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</si>
  <si>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</si>
  <si>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</si>
  <si>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</si>
  <si>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</si>
  <si>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</si>
  <si>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</si>
  <si>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</si>
  <si>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</si>
  <si>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</si>
  <si>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</si>
  <si>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</si>
  <si>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</si>
  <si>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</si>
  <si>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</si>
  <si>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</si>
  <si>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</si>
  <si>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</si>
  <si>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</si>
  <si>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</si>
  <si>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</si>
  <si>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</si>
  <si>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</si>
  <si>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</si>
  <si>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</si>
  <si>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</si>
  <si>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</si>
  <si>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</si>
  <si>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</si>
  <si>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</si>
  <si>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</si>
  <si>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</si>
  <si>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</si>
  <si>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</si>
  <si>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</si>
  <si>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</si>
  <si>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</si>
  <si>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</si>
  <si>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</si>
  <si>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</si>
  <si>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</si>
  <si>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</si>
  <si>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</si>
  <si>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</si>
  <si>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</si>
  <si>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</si>
  <si>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</si>
  <si>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</si>
  <si>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</si>
  <si>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</si>
  <si>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</si>
  <si>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</si>
  <si>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</si>
  <si>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</si>
  <si>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</si>
  <si>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</si>
  <si>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</si>
  <si>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</si>
  <si>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</si>
  <si>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</si>
  <si>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</si>
  <si>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</si>
  <si>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</si>
  <si>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</si>
  <si>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</si>
  <si>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</si>
  <si>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</si>
  <si>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</si>
  <si>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</si>
  <si>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</si>
  <si>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</si>
  <si>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</si>
  <si>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</si>
  <si>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</si>
  <si>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</si>
  <si>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</si>
  <si>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</si>
  <si>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</si>
  <si>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</si>
  <si>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</si>
  <si>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</si>
  <si>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</si>
  <si>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</si>
  <si>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</si>
  <si>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</si>
  <si>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</si>
  <si>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</si>
  <si>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</si>
  <si>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</si>
  <si>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</si>
  <si>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</si>
  <si>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</si>
  <si>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</si>
  <si>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</si>
  <si>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</si>
  <si>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</si>
  <si>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</si>
  <si>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</si>
  <si>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</si>
  <si>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</si>
  <si>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</si>
  <si>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</si>
  <si>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</si>
  <si>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</si>
  <si>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</si>
  <si>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</si>
  <si>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</si>
  <si>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</si>
  <si>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</si>
  <si>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</si>
  <si>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</si>
  <si>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</si>
  <si>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</si>
  <si>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</si>
  <si>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</si>
  <si>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</si>
  <si>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</si>
  <si>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</si>
  <si>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</si>
  <si>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</si>
  <si>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</si>
  <si>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</si>
  <si>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</si>
  <si>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</si>
  <si>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</si>
  <si>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</si>
  <si>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</si>
  <si>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</si>
  <si>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</si>
  <si>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</si>
  <si>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</si>
  <si>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</si>
  <si>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</si>
  <si>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</si>
  <si>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</si>
  <si>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</si>
  <si>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</si>
  <si>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</si>
  <si>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</si>
  <si>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</si>
  <si>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</si>
  <si>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</si>
  <si>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</si>
  <si>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</si>
  <si>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</si>
  <si>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</si>
  <si>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</si>
  <si>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</si>
  <si>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</si>
  <si>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</si>
  <si>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</si>
  <si>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</si>
  <si>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</si>
  <si>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</si>
  <si>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</si>
  <si>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</si>
  <si>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</si>
  <si>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</si>
  <si>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</si>
  <si>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</si>
  <si>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</si>
  <si>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</si>
  <si>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</si>
  <si>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</si>
  <si>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</si>
  <si>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</si>
  <si>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</si>
  <si>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</si>
  <si>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</si>
  <si>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</si>
  <si>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</si>
  <si>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</si>
  <si>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</si>
  <si>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</si>
  <si>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</si>
  <si>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</si>
  <si>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</si>
  <si>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</si>
  <si>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</si>
  <si>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</si>
  <si>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</si>
  <si>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</si>
  <si>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</si>
  <si>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</si>
  <si>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</si>
  <si>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</si>
  <si>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</si>
  <si>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</si>
  <si>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</si>
  <si>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</si>
  <si>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</si>
  <si>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</si>
  <si>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</si>
  <si>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</si>
  <si>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</si>
  <si>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</si>
  <si>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</si>
  <si>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</si>
  <si>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</si>
  <si>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</si>
  <si>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</si>
  <si>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</si>
  <si>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</si>
  <si>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</si>
  <si>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</si>
  <si>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</si>
  <si>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</si>
  <si>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</si>
  <si>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</si>
  <si>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</si>
  <si>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</si>
  <si>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</si>
  <si>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</si>
  <si>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</si>
  <si>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</si>
  <si>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SHA UJSJELLESI QYTET SHKODER</t>
  </si>
  <si>
    <t>J66902052A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</si>
</sst>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9" fillId="0" borderId="0" xfId="3275" applyFont="1" applyFill="1" applyBorder="1" applyAlignment="1">
      <alignment horizontal="left" vertical="center"/>
    </xf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183" fontId="174" fillId="0" borderId="0" xfId="0" applyNumberFormat="1" applyFont="1" applyFill="1" applyBorder="1" applyAlignment="1" applyProtection="1">
      <alignment horizontal="center"/>
    </xf>
    <xf numFmtId="183" fontId="179" fillId="0" borderId="0" xfId="0" applyNumberFormat="1" applyFont="1" applyBorder="1" applyAlignment="1">
      <alignment horizontal="center" vertical="center"/>
    </xf>
    <xf numFmtId="183" fontId="180" fillId="0" borderId="0" xfId="0" applyNumberFormat="1" applyFont="1" applyBorder="1" applyAlignment="1">
      <alignment vertical="center"/>
    </xf>
    <xf numFmtId="183" fontId="181" fillId="0" borderId="0" xfId="0" applyNumberFormat="1" applyFont="1"/>
    <xf numFmtId="183" fontId="190" fillId="0" borderId="27" xfId="3204" applyNumberFormat="1" applyFont="1" applyBorder="1" applyAlignment="1"/>
    <xf numFmtId="183" fontId="190" fillId="0" borderId="29" xfId="3204" applyNumberFormat="1" applyFont="1" applyBorder="1" applyAlignment="1"/>
    <xf numFmtId="183" fontId="190" fillId="0" borderId="28" xfId="3204" applyNumberFormat="1" applyFont="1" applyBorder="1" applyAlignment="1"/>
    <xf numFmtId="183" fontId="185" fillId="0" borderId="0" xfId="0" applyNumberFormat="1" applyFont="1"/>
    <xf numFmtId="183" fontId="181" fillId="61" borderId="0" xfId="0" applyNumberFormat="1" applyFont="1" applyFill="1"/>
    <xf numFmtId="183" fontId="12" fillId="0" borderId="29" xfId="3204" applyNumberFormat="1" applyFont="1" applyFill="1" applyBorder="1" applyAlignment="1"/>
    <xf numFmtId="183" fontId="12" fillId="0" borderId="28" xfId="3204" applyNumberFormat="1" applyFont="1" applyBorder="1" applyAlignment="1"/>
    <xf numFmtId="183" fontId="179" fillId="0" borderId="26" xfId="0" applyNumberFormat="1" applyFont="1" applyBorder="1" applyAlignment="1">
      <alignment vertical="center"/>
    </xf>
    <xf numFmtId="183" fontId="12" fillId="0" borderId="27" xfId="3204" applyNumberFormat="1" applyFont="1" applyFill="1" applyBorder="1" applyAlignment="1"/>
    <xf numFmtId="183" fontId="12" fillId="0" borderId="28" xfId="3204" applyNumberFormat="1" applyFont="1" applyFill="1" applyBorder="1" applyAlignment="1"/>
    <xf numFmtId="183" fontId="12" fillId="0" borderId="29" xfId="3204" applyNumberFormat="1" applyFont="1" applyBorder="1" applyAlignment="1"/>
    <xf numFmtId="183" fontId="179" fillId="0" borderId="16" xfId="0" applyNumberFormat="1" applyFont="1" applyFill="1" applyBorder="1" applyAlignment="1">
      <alignment vertical="center"/>
    </xf>
    <xf numFmtId="183" fontId="13" fillId="0" borderId="30" xfId="1025" applyNumberFormat="1" applyFont="1" applyFill="1" applyBorder="1" applyAlignment="1"/>
    <xf numFmtId="183" fontId="13" fillId="0" borderId="0" xfId="1025" applyNumberFormat="1" applyFont="1" applyFill="1" applyBorder="1" applyAlignment="1"/>
    <xf numFmtId="183" fontId="13" fillId="0" borderId="31" xfId="1025" applyNumberFormat="1" applyFont="1" applyFill="1" applyBorder="1" applyAlignment="1"/>
    <xf numFmtId="183" fontId="13" fillId="0" borderId="27" xfId="1025" applyNumberFormat="1" applyFont="1" applyFill="1" applyBorder="1" applyAlignment="1"/>
    <xf numFmtId="183" fontId="13" fillId="0" borderId="33" xfId="1025" applyNumberFormat="1" applyFont="1" applyFill="1" applyBorder="1" applyAlignment="1"/>
    <xf numFmtId="183" fontId="13" fillId="0" borderId="32" xfId="1025" applyNumberFormat="1" applyFont="1" applyFill="1" applyBorder="1" applyAlignment="1"/>
    <xf numFmtId="183" fontId="179" fillId="0" borderId="15" xfId="0" applyNumberFormat="1" applyFont="1" applyFill="1" applyBorder="1" applyAlignment="1">
      <alignment vertical="center"/>
    </xf>
    <xf numFmtId="183" fontId="12" fillId="0" borderId="27" xfId="3204" applyNumberFormat="1" applyFont="1" applyBorder="1" applyAlignment="1"/>
    <xf numFmtId="183" fontId="185" fillId="0" borderId="26" xfId="0" applyNumberFormat="1" applyFont="1" applyBorder="1"/>
    <xf numFmtId="183" fontId="181" fillId="0" borderId="0" xfId="0" applyNumberFormat="1" applyFont="1" applyFill="1"/>
    <xf numFmtId="183" fontId="176" fillId="0" borderId="0" xfId="3506" applyNumberFormat="1" applyFont="1" applyFill="1" applyBorder="1" applyAlignment="1">
      <alignment horizontal="center" vertical="center"/>
    </xf>
    <xf numFmtId="183" fontId="184" fillId="0" borderId="0" xfId="3506" applyNumberFormat="1" applyFont="1" applyFill="1" applyBorder="1" applyAlignment="1">
      <alignment vertical="center"/>
    </xf>
    <xf numFmtId="183" fontId="176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A3" sqref="A3"/>
    </sheetView>
  </sheetViews>
  <sheetFormatPr defaultColWidth="9.140625" defaultRowHeight="15"/>
  <cols>
    <col min="1" max="1" width="83.42578125" style="41" customWidth="1"/>
    <col min="2" max="2" width="15.7109375" style="53" customWidth="1"/>
    <col min="3" max="3" width="4.5703125" style="53" customWidth="1"/>
    <col min="4" max="4" width="15.7109375" style="53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49" t="s">
        <v>255</v>
      </c>
    </row>
    <row r="2" spans="1:5">
      <c r="A2" s="50" t="s">
        <v>299</v>
      </c>
    </row>
    <row r="3" spans="1:5">
      <c r="A3" s="50" t="s">
        <v>300</v>
      </c>
    </row>
    <row r="4" spans="1:5">
      <c r="A4" s="50" t="s">
        <v>254</v>
      </c>
    </row>
    <row r="5" spans="1:5">
      <c r="A5" s="42" t="s">
        <v>242</v>
      </c>
    </row>
    <row r="6" spans="1:5">
      <c r="A6" s="47"/>
      <c r="B6" s="54" t="s">
        <v>214</v>
      </c>
      <c r="C6" s="54"/>
      <c r="D6" s="54" t="s">
        <v>214</v>
      </c>
    </row>
    <row r="7" spans="1:5">
      <c r="A7" s="47"/>
      <c r="B7" s="54" t="s">
        <v>215</v>
      </c>
      <c r="C7" s="54"/>
      <c r="D7" s="54" t="s">
        <v>216</v>
      </c>
      <c r="E7" s="41"/>
    </row>
    <row r="8" spans="1:5">
      <c r="A8" s="42" t="s">
        <v>217</v>
      </c>
      <c r="B8" s="55"/>
      <c r="C8" s="55"/>
      <c r="D8" s="55"/>
      <c r="E8" s="41"/>
    </row>
    <row r="9" spans="1:5">
      <c r="A9" s="42"/>
      <c r="B9" s="55"/>
      <c r="C9" s="55"/>
      <c r="D9" s="55"/>
      <c r="E9" s="41"/>
    </row>
    <row r="10" spans="1:5">
      <c r="A10" s="43" t="s">
        <v>218</v>
      </c>
      <c r="B10" s="56"/>
      <c r="C10" s="56"/>
      <c r="D10" s="56"/>
      <c r="E10" s="41"/>
    </row>
    <row r="11" spans="1:5">
      <c r="A11" s="45" t="s">
        <v>219</v>
      </c>
      <c r="B11" s="57">
        <v>48477642</v>
      </c>
      <c r="C11" s="58"/>
      <c r="D11" s="59">
        <v>32358701</v>
      </c>
      <c r="E11" s="41"/>
    </row>
    <row r="12" spans="1:5">
      <c r="A12" s="45" t="s">
        <v>256</v>
      </c>
      <c r="B12" s="60"/>
      <c r="C12" s="60"/>
      <c r="D12" s="60"/>
      <c r="E12" s="41"/>
    </row>
    <row r="13" spans="1:5" ht="16.5" customHeight="1">
      <c r="A13" s="51" t="s">
        <v>274</v>
      </c>
      <c r="B13" s="61"/>
      <c r="C13" s="61"/>
      <c r="D13" s="61"/>
      <c r="E13" s="41"/>
    </row>
    <row r="14" spans="1:5" ht="16.5" customHeight="1">
      <c r="A14" s="51" t="s">
        <v>275</v>
      </c>
      <c r="B14" s="61"/>
      <c r="C14" s="61"/>
      <c r="D14" s="61"/>
      <c r="E14" s="41"/>
    </row>
    <row r="15" spans="1:5">
      <c r="A15" s="51" t="s">
        <v>286</v>
      </c>
      <c r="B15" s="61"/>
      <c r="C15" s="61"/>
      <c r="D15" s="61"/>
      <c r="E15" s="41"/>
    </row>
    <row r="16" spans="1:5">
      <c r="A16" s="51" t="s">
        <v>276</v>
      </c>
      <c r="B16" s="61"/>
      <c r="C16" s="61"/>
      <c r="D16" s="61"/>
      <c r="E16" s="41"/>
    </row>
    <row r="17" spans="1:5">
      <c r="A17" s="45" t="s">
        <v>220</v>
      </c>
      <c r="B17" s="60"/>
      <c r="C17" s="60"/>
      <c r="D17" s="60"/>
      <c r="E17" s="41"/>
    </row>
    <row r="18" spans="1:5">
      <c r="A18" s="51" t="s">
        <v>287</v>
      </c>
      <c r="B18" s="62">
        <v>1095989046</v>
      </c>
      <c r="C18" s="62"/>
      <c r="D18" s="63">
        <v>1019057660</v>
      </c>
      <c r="E18" s="41"/>
    </row>
    <row r="19" spans="1:5" ht="16.5" customHeight="1">
      <c r="A19" s="51" t="s">
        <v>277</v>
      </c>
      <c r="B19" s="61"/>
      <c r="C19" s="61"/>
      <c r="D19" s="61"/>
      <c r="E19" s="41"/>
    </row>
    <row r="20" spans="1:5" ht="16.5" customHeight="1">
      <c r="A20" s="51" t="s">
        <v>278</v>
      </c>
      <c r="B20" s="61"/>
      <c r="C20" s="61"/>
      <c r="D20" s="61"/>
      <c r="E20" s="41"/>
    </row>
    <row r="21" spans="1:5">
      <c r="A21" s="51" t="s">
        <v>193</v>
      </c>
      <c r="B21" s="62">
        <v>47330905</v>
      </c>
      <c r="C21" s="62"/>
      <c r="D21" s="63">
        <v>47310135</v>
      </c>
      <c r="E21" s="41"/>
    </row>
    <row r="22" spans="1:5">
      <c r="A22" s="51" t="s">
        <v>279</v>
      </c>
      <c r="B22" s="61"/>
      <c r="C22" s="61"/>
      <c r="D22" s="61"/>
      <c r="E22" s="41"/>
    </row>
    <row r="23" spans="1:5">
      <c r="A23" s="45" t="s">
        <v>249</v>
      </c>
      <c r="B23" s="56"/>
      <c r="C23" s="56"/>
      <c r="D23" s="56"/>
      <c r="E23" s="41"/>
    </row>
    <row r="24" spans="1:5">
      <c r="A24" s="51" t="s">
        <v>257</v>
      </c>
      <c r="B24" s="62">
        <v>55059143</v>
      </c>
      <c r="C24" s="62"/>
      <c r="D24" s="63">
        <v>51416054</v>
      </c>
      <c r="E24" s="41"/>
    </row>
    <row r="25" spans="1:5">
      <c r="A25" s="51" t="s">
        <v>258</v>
      </c>
      <c r="B25" s="61"/>
      <c r="C25" s="61"/>
      <c r="D25" s="61"/>
      <c r="E25" s="41"/>
    </row>
    <row r="26" spans="1:5">
      <c r="A26" s="51" t="s">
        <v>259</v>
      </c>
      <c r="B26" s="61"/>
      <c r="C26" s="61"/>
      <c r="D26" s="61"/>
      <c r="E26" s="41"/>
    </row>
    <row r="27" spans="1:5">
      <c r="A27" s="51" t="s">
        <v>244</v>
      </c>
      <c r="B27" s="61"/>
      <c r="C27" s="61"/>
      <c r="D27" s="61"/>
      <c r="E27" s="41"/>
    </row>
    <row r="28" spans="1:5">
      <c r="A28" s="51" t="s">
        <v>260</v>
      </c>
      <c r="B28" s="61"/>
      <c r="C28" s="61"/>
      <c r="D28" s="61"/>
      <c r="E28" s="41"/>
    </row>
    <row r="29" spans="1:5">
      <c r="A29" s="51" t="s">
        <v>261</v>
      </c>
      <c r="B29" s="61"/>
      <c r="C29" s="61"/>
      <c r="D29" s="61"/>
      <c r="E29" s="41"/>
    </row>
    <row r="30" spans="1:5">
      <c r="A30" s="51" t="s">
        <v>262</v>
      </c>
      <c r="B30" s="61"/>
      <c r="C30" s="61"/>
      <c r="D30" s="61"/>
      <c r="E30" s="41"/>
    </row>
    <row r="31" spans="1:5">
      <c r="A31" s="45" t="s">
        <v>221</v>
      </c>
      <c r="B31" s="61"/>
      <c r="C31" s="61"/>
      <c r="D31" s="61"/>
      <c r="E31" s="41"/>
    </row>
    <row r="32" spans="1:5">
      <c r="A32" s="45" t="s">
        <v>222</v>
      </c>
      <c r="B32" s="61"/>
      <c r="C32" s="61"/>
      <c r="D32" s="61"/>
      <c r="E32" s="41"/>
    </row>
    <row r="33" spans="1:5">
      <c r="A33" s="45" t="s">
        <v>27</v>
      </c>
      <c r="B33" s="64">
        <f>SUM(B11:B32)</f>
        <v>1246856736</v>
      </c>
      <c r="C33" s="64"/>
      <c r="D33" s="64">
        <f>SUM(D11:D32)</f>
        <v>1150142550</v>
      </c>
      <c r="E33" s="41"/>
    </row>
    <row r="34" spans="1:5">
      <c r="A34" s="45"/>
      <c r="B34" s="56"/>
      <c r="C34" s="56"/>
      <c r="D34" s="56"/>
      <c r="E34" s="41"/>
    </row>
    <row r="35" spans="1:5">
      <c r="A35" s="45" t="s">
        <v>223</v>
      </c>
      <c r="B35" s="56"/>
      <c r="C35" s="56"/>
      <c r="D35" s="56"/>
      <c r="E35" s="41"/>
    </row>
    <row r="36" spans="1:5">
      <c r="A36" s="45" t="s">
        <v>263</v>
      </c>
      <c r="B36" s="56"/>
      <c r="C36" s="56"/>
      <c r="D36" s="56"/>
      <c r="E36" s="41"/>
    </row>
    <row r="37" spans="1:5">
      <c r="A37" s="51" t="s">
        <v>280</v>
      </c>
      <c r="B37" s="61"/>
      <c r="C37" s="61"/>
      <c r="D37" s="61"/>
      <c r="E37" s="41"/>
    </row>
    <row r="38" spans="1:5">
      <c r="A38" s="51" t="s">
        <v>281</v>
      </c>
      <c r="B38" s="61"/>
      <c r="C38" s="61"/>
      <c r="D38" s="61"/>
      <c r="E38" s="41"/>
    </row>
    <row r="39" spans="1:5">
      <c r="A39" s="51" t="s">
        <v>282</v>
      </c>
      <c r="B39" s="61"/>
      <c r="C39" s="61"/>
      <c r="D39" s="61"/>
      <c r="E39" s="41"/>
    </row>
    <row r="40" spans="1:5">
      <c r="A40" s="51" t="s">
        <v>283</v>
      </c>
      <c r="B40" s="61"/>
      <c r="C40" s="61"/>
      <c r="D40" s="61"/>
      <c r="E40" s="41"/>
    </row>
    <row r="41" spans="1:5">
      <c r="A41" s="51" t="s">
        <v>284</v>
      </c>
      <c r="B41" s="61"/>
      <c r="C41" s="61"/>
      <c r="D41" s="61"/>
      <c r="E41" s="41"/>
    </row>
    <row r="42" spans="1:5">
      <c r="A42" s="51" t="s">
        <v>285</v>
      </c>
      <c r="B42" s="61"/>
      <c r="C42" s="61"/>
      <c r="D42" s="61"/>
      <c r="E42" s="41"/>
    </row>
    <row r="43" spans="1:5">
      <c r="A43" s="45" t="s">
        <v>253</v>
      </c>
      <c r="B43" s="56"/>
      <c r="C43" s="56"/>
      <c r="D43" s="56"/>
      <c r="E43" s="41"/>
    </row>
    <row r="44" spans="1:5">
      <c r="A44" s="51" t="s">
        <v>288</v>
      </c>
      <c r="B44" s="65">
        <v>1597604978</v>
      </c>
      <c r="C44" s="62"/>
      <c r="D44" s="66">
        <v>1678039233</v>
      </c>
      <c r="E44" s="41"/>
    </row>
    <row r="45" spans="1:5">
      <c r="A45" s="51" t="s">
        <v>289</v>
      </c>
      <c r="B45" s="61"/>
      <c r="C45" s="61"/>
      <c r="D45" s="61"/>
      <c r="E45" s="41"/>
    </row>
    <row r="46" spans="1:5">
      <c r="A46" s="51" t="s">
        <v>290</v>
      </c>
      <c r="B46" s="65">
        <v>145118745</v>
      </c>
      <c r="C46" s="62"/>
      <c r="D46" s="66">
        <v>145247506</v>
      </c>
      <c r="E46" s="41"/>
    </row>
    <row r="47" spans="1:5">
      <c r="A47" s="51" t="s">
        <v>291</v>
      </c>
      <c r="B47" s="65">
        <v>261409398</v>
      </c>
      <c r="C47" s="62"/>
      <c r="D47" s="66">
        <v>335565074</v>
      </c>
      <c r="E47" s="41"/>
    </row>
    <row r="48" spans="1:5">
      <c r="A48" s="51" t="s">
        <v>292</v>
      </c>
      <c r="B48" s="65">
        <v>2456352839</v>
      </c>
      <c r="C48" s="62"/>
      <c r="D48" s="66">
        <v>2456352839</v>
      </c>
      <c r="E48" s="41"/>
    </row>
    <row r="49" spans="1:5">
      <c r="A49" s="45" t="s">
        <v>224</v>
      </c>
      <c r="B49" s="61"/>
      <c r="C49" s="61"/>
      <c r="D49" s="61"/>
      <c r="E49" s="41"/>
    </row>
    <row r="50" spans="1:5">
      <c r="A50" s="45" t="s">
        <v>264</v>
      </c>
      <c r="B50" s="56"/>
      <c r="C50" s="56"/>
      <c r="D50" s="56"/>
      <c r="E50" s="41"/>
    </row>
    <row r="51" spans="1:5">
      <c r="A51" s="51" t="s">
        <v>293</v>
      </c>
      <c r="B51" s="67">
        <v>250526876</v>
      </c>
      <c r="C51" s="67"/>
      <c r="D51" s="63">
        <v>330810586</v>
      </c>
      <c r="E51" s="41"/>
    </row>
    <row r="52" spans="1:5">
      <c r="A52" s="51" t="s">
        <v>294</v>
      </c>
      <c r="B52" s="61"/>
      <c r="C52" s="61"/>
      <c r="D52" s="61"/>
      <c r="E52" s="41"/>
    </row>
    <row r="53" spans="1:5">
      <c r="A53" s="51" t="s">
        <v>295</v>
      </c>
      <c r="B53" s="61"/>
      <c r="C53" s="61"/>
      <c r="D53" s="61"/>
      <c r="E53" s="41"/>
    </row>
    <row r="54" spans="1:5">
      <c r="A54" s="45" t="s">
        <v>225</v>
      </c>
      <c r="B54" s="61"/>
      <c r="C54" s="61"/>
      <c r="D54" s="61"/>
      <c r="E54" s="41"/>
    </row>
    <row r="55" spans="1:5">
      <c r="A55" s="45" t="s">
        <v>26</v>
      </c>
      <c r="B55" s="64">
        <f>SUM(B37:B54)</f>
        <v>4711012836</v>
      </c>
      <c r="C55" s="64"/>
      <c r="D55" s="64">
        <f>SUM(D37:D54)</f>
        <v>4946015238</v>
      </c>
      <c r="E55" s="41"/>
    </row>
    <row r="56" spans="1:5">
      <c r="A56" s="45"/>
      <c r="B56" s="55"/>
      <c r="C56" s="55"/>
      <c r="D56" s="55"/>
      <c r="E56" s="41"/>
    </row>
    <row r="57" spans="1:5" ht="15.75" thickBot="1">
      <c r="A57" s="45" t="s">
        <v>226</v>
      </c>
      <c r="B57" s="68">
        <f>B55+B33</f>
        <v>5957869572</v>
      </c>
      <c r="C57" s="68"/>
      <c r="D57" s="68">
        <f>D55+D33</f>
        <v>6096157788</v>
      </c>
      <c r="E57" s="41"/>
    </row>
    <row r="58" spans="1:5" ht="15.75" thickTop="1">
      <c r="A58" s="46"/>
      <c r="B58" s="56"/>
      <c r="C58" s="56"/>
      <c r="D58" s="56"/>
      <c r="E58" s="41"/>
    </row>
    <row r="59" spans="1:5">
      <c r="A59" s="42" t="s">
        <v>227</v>
      </c>
      <c r="B59" s="56"/>
      <c r="C59" s="56"/>
      <c r="D59" s="56"/>
      <c r="E59" s="41"/>
    </row>
    <row r="60" spans="1:5">
      <c r="A60" s="42"/>
      <c r="B60" s="56"/>
      <c r="C60" s="56"/>
      <c r="D60" s="56"/>
      <c r="E60" s="41"/>
    </row>
    <row r="61" spans="1:5">
      <c r="A61" s="45" t="s">
        <v>228</v>
      </c>
      <c r="B61" s="56"/>
      <c r="C61" s="56"/>
      <c r="D61" s="56"/>
      <c r="E61" s="41"/>
    </row>
    <row r="62" spans="1:5">
      <c r="A62" s="51" t="s">
        <v>296</v>
      </c>
      <c r="B62" s="61"/>
      <c r="C62" s="61"/>
      <c r="D62" s="61"/>
      <c r="E62" s="41"/>
    </row>
    <row r="63" spans="1:5">
      <c r="A63" s="51" t="s">
        <v>265</v>
      </c>
      <c r="B63" s="61"/>
      <c r="C63" s="61"/>
      <c r="D63" s="61"/>
      <c r="E63" s="41"/>
    </row>
    <row r="64" spans="1:5">
      <c r="A64" s="51" t="s">
        <v>266</v>
      </c>
      <c r="B64" s="61"/>
      <c r="C64" s="61"/>
      <c r="D64" s="61"/>
      <c r="E64" s="41"/>
    </row>
    <row r="65" spans="1:5">
      <c r="A65" s="51" t="s">
        <v>229</v>
      </c>
      <c r="B65" s="69">
        <v>295264574</v>
      </c>
      <c r="C65" s="70"/>
      <c r="D65" s="71">
        <v>299524290</v>
      </c>
      <c r="E65" s="41"/>
    </row>
    <row r="66" spans="1:5">
      <c r="A66" s="51" t="s">
        <v>267</v>
      </c>
      <c r="B66" s="61"/>
      <c r="C66" s="61"/>
      <c r="D66" s="61"/>
      <c r="E66" s="41"/>
    </row>
    <row r="67" spans="1:5">
      <c r="A67" s="51" t="s">
        <v>297</v>
      </c>
      <c r="B67" s="61"/>
      <c r="C67" s="61"/>
      <c r="D67" s="61"/>
      <c r="E67" s="41"/>
    </row>
    <row r="68" spans="1:5">
      <c r="A68" s="51" t="s">
        <v>298</v>
      </c>
      <c r="B68" s="61"/>
      <c r="C68" s="61"/>
      <c r="D68" s="61"/>
      <c r="E68" s="41"/>
    </row>
    <row r="69" spans="1:5">
      <c r="A69" s="51" t="s">
        <v>251</v>
      </c>
      <c r="B69" s="72">
        <v>12803450</v>
      </c>
      <c r="C69" s="73"/>
      <c r="D69" s="74">
        <v>12610470</v>
      </c>
      <c r="E69" s="41"/>
    </row>
    <row r="70" spans="1:5">
      <c r="A70" s="51" t="s">
        <v>268</v>
      </c>
      <c r="B70" s="72">
        <v>106484264</v>
      </c>
      <c r="C70" s="73"/>
      <c r="D70" s="74">
        <v>108491846</v>
      </c>
      <c r="E70" s="41"/>
    </row>
    <row r="71" spans="1:5">
      <c r="A71" s="51" t="s">
        <v>250</v>
      </c>
      <c r="B71" s="72">
        <v>374703246</v>
      </c>
      <c r="C71" s="73"/>
      <c r="D71" s="74">
        <v>287964863</v>
      </c>
      <c r="E71" s="41"/>
    </row>
    <row r="72" spans="1:5">
      <c r="A72" s="45" t="s">
        <v>230</v>
      </c>
      <c r="B72" s="61"/>
      <c r="C72" s="61"/>
      <c r="D72" s="61"/>
      <c r="E72" s="41"/>
    </row>
    <row r="73" spans="1:5">
      <c r="A73" s="45" t="s">
        <v>231</v>
      </c>
      <c r="B73" s="61">
        <v>4323216953</v>
      </c>
      <c r="C73" s="61"/>
      <c r="D73" s="61">
        <v>4542971687</v>
      </c>
      <c r="E73" s="41"/>
    </row>
    <row r="74" spans="1:5">
      <c r="A74" s="45" t="s">
        <v>252</v>
      </c>
      <c r="B74" s="61"/>
      <c r="C74" s="61"/>
      <c r="D74" s="61"/>
      <c r="E74" s="41"/>
    </row>
    <row r="75" spans="1:5">
      <c r="A75" s="45" t="s">
        <v>232</v>
      </c>
      <c r="B75" s="64">
        <f>SUM(B62:B74)</f>
        <v>5112472487</v>
      </c>
      <c r="C75" s="64"/>
      <c r="D75" s="64">
        <f>SUM(D62:D74)</f>
        <v>5251563156</v>
      </c>
      <c r="E75" s="41"/>
    </row>
    <row r="76" spans="1:5">
      <c r="A76" s="45"/>
      <c r="B76" s="56"/>
      <c r="C76" s="56"/>
      <c r="D76" s="56"/>
      <c r="E76" s="41"/>
    </row>
    <row r="77" spans="1:5">
      <c r="A77" s="45" t="s">
        <v>233</v>
      </c>
      <c r="B77" s="56"/>
      <c r="C77" s="56"/>
      <c r="D77" s="56"/>
      <c r="E77" s="41"/>
    </row>
    <row r="78" spans="1:5">
      <c r="A78" s="51" t="s">
        <v>296</v>
      </c>
      <c r="B78" s="61"/>
      <c r="C78" s="61"/>
      <c r="D78" s="61"/>
      <c r="E78" s="41"/>
    </row>
    <row r="79" spans="1:5">
      <c r="A79" s="51" t="s">
        <v>265</v>
      </c>
      <c r="B79" s="61"/>
      <c r="C79" s="61"/>
      <c r="D79" s="61"/>
      <c r="E79" s="41"/>
    </row>
    <row r="80" spans="1:5">
      <c r="A80" s="51" t="s">
        <v>266</v>
      </c>
      <c r="B80" s="61"/>
      <c r="C80" s="61"/>
      <c r="D80" s="61"/>
      <c r="E80" s="41"/>
    </row>
    <row r="81" spans="1:5">
      <c r="A81" s="51" t="s">
        <v>229</v>
      </c>
      <c r="B81" s="61"/>
      <c r="C81" s="61"/>
      <c r="D81" s="61"/>
      <c r="E81" s="41"/>
    </row>
    <row r="82" spans="1:5">
      <c r="A82" s="51" t="s">
        <v>267</v>
      </c>
      <c r="B82" s="61"/>
      <c r="C82" s="61"/>
      <c r="D82" s="61"/>
      <c r="E82" s="41"/>
    </row>
    <row r="83" spans="1:5">
      <c r="A83" s="51" t="s">
        <v>297</v>
      </c>
      <c r="B83" s="61"/>
      <c r="C83" s="61"/>
      <c r="D83" s="61"/>
      <c r="E83" s="41"/>
    </row>
    <row r="84" spans="1:5">
      <c r="A84" s="51" t="s">
        <v>298</v>
      </c>
      <c r="B84" s="61"/>
      <c r="C84" s="61"/>
      <c r="D84" s="61"/>
      <c r="E84" s="41"/>
    </row>
    <row r="85" spans="1:5">
      <c r="A85" s="51" t="s">
        <v>250</v>
      </c>
      <c r="B85" s="61"/>
      <c r="C85" s="61"/>
      <c r="D85" s="61"/>
      <c r="E85" s="41"/>
    </row>
    <row r="86" spans="1:5">
      <c r="A86" s="45" t="s">
        <v>230</v>
      </c>
      <c r="B86" s="61"/>
      <c r="C86" s="61"/>
      <c r="D86" s="61"/>
      <c r="E86" s="41"/>
    </row>
    <row r="87" spans="1:5">
      <c r="A87" s="45" t="s">
        <v>231</v>
      </c>
      <c r="B87" s="61"/>
      <c r="C87" s="61"/>
      <c r="D87" s="61"/>
      <c r="E87" s="41"/>
    </row>
    <row r="88" spans="1:5">
      <c r="A88" s="45" t="s">
        <v>252</v>
      </c>
      <c r="B88" s="56"/>
      <c r="C88" s="56"/>
      <c r="D88" s="56"/>
      <c r="E88" s="41"/>
    </row>
    <row r="89" spans="1:5">
      <c r="A89" s="51" t="s">
        <v>269</v>
      </c>
      <c r="B89" s="61"/>
      <c r="C89" s="61"/>
      <c r="D89" s="61"/>
      <c r="E89" s="41"/>
    </row>
    <row r="90" spans="1:5">
      <c r="A90" s="51" t="s">
        <v>270</v>
      </c>
      <c r="B90" s="61"/>
      <c r="C90" s="61"/>
      <c r="D90" s="61"/>
      <c r="E90" s="41"/>
    </row>
    <row r="91" spans="1:5">
      <c r="A91" s="45" t="s">
        <v>234</v>
      </c>
      <c r="B91" s="61"/>
      <c r="C91" s="61"/>
      <c r="D91" s="61"/>
      <c r="E91" s="41"/>
    </row>
    <row r="92" spans="1:5">
      <c r="A92" s="45" t="s">
        <v>235</v>
      </c>
      <c r="B92" s="64">
        <f>SUM(B78:B91)</f>
        <v>0</v>
      </c>
      <c r="C92" s="64"/>
      <c r="D92" s="64">
        <f>SUM(D78:D91)</f>
        <v>0</v>
      </c>
      <c r="E92" s="41"/>
    </row>
    <row r="93" spans="1:5">
      <c r="A93" s="45"/>
      <c r="B93" s="55"/>
      <c r="C93" s="55"/>
      <c r="D93" s="55"/>
      <c r="E93" s="41"/>
    </row>
    <row r="94" spans="1:5">
      <c r="A94" s="45" t="s">
        <v>236</v>
      </c>
      <c r="B94" s="75">
        <f>B75+B92</f>
        <v>5112472487</v>
      </c>
      <c r="C94" s="75"/>
      <c r="D94" s="75">
        <f>D75+D92</f>
        <v>5251563156</v>
      </c>
      <c r="E94" s="41"/>
    </row>
    <row r="95" spans="1:5">
      <c r="A95" s="45"/>
      <c r="B95" s="56"/>
      <c r="C95" s="56"/>
      <c r="D95" s="56"/>
      <c r="E95" s="41"/>
    </row>
    <row r="96" spans="1:5">
      <c r="A96" s="45" t="s">
        <v>237</v>
      </c>
      <c r="B96" s="56"/>
      <c r="C96" s="56"/>
      <c r="D96" s="56"/>
      <c r="E96" s="41"/>
    </row>
    <row r="97" spans="1:5">
      <c r="A97" s="45" t="s">
        <v>238</v>
      </c>
      <c r="B97" s="76">
        <v>863468000</v>
      </c>
      <c r="C97" s="67"/>
      <c r="D97" s="63">
        <v>863468000</v>
      </c>
      <c r="E97" s="41"/>
    </row>
    <row r="98" spans="1:5">
      <c r="A98" s="45" t="s">
        <v>239</v>
      </c>
      <c r="B98" s="61"/>
      <c r="C98" s="61"/>
      <c r="D98" s="61"/>
      <c r="E98" s="41"/>
    </row>
    <row r="99" spans="1:5">
      <c r="A99" s="45" t="s">
        <v>240</v>
      </c>
      <c r="B99" s="61"/>
      <c r="C99" s="61"/>
      <c r="D99" s="61"/>
      <c r="E99" s="41"/>
    </row>
    <row r="100" spans="1:5">
      <c r="A100" s="45" t="s">
        <v>32</v>
      </c>
      <c r="B100" s="56"/>
      <c r="C100" s="56"/>
      <c r="D100" s="56"/>
      <c r="E100" s="41"/>
    </row>
    <row r="101" spans="1:5">
      <c r="A101" s="51" t="s">
        <v>4</v>
      </c>
      <c r="B101" s="76">
        <v>2562800</v>
      </c>
      <c r="C101" s="67"/>
      <c r="D101" s="63">
        <v>2562800</v>
      </c>
      <c r="E101" s="41"/>
    </row>
    <row r="102" spans="1:5">
      <c r="A102" s="51" t="s">
        <v>271</v>
      </c>
      <c r="B102" s="61"/>
      <c r="C102" s="61"/>
      <c r="D102" s="61"/>
      <c r="E102" s="41"/>
    </row>
    <row r="103" spans="1:5">
      <c r="A103" s="51" t="s">
        <v>32</v>
      </c>
      <c r="B103" s="61"/>
      <c r="C103" s="61"/>
      <c r="D103" s="61"/>
      <c r="E103" s="41"/>
    </row>
    <row r="104" spans="1:5">
      <c r="A104" s="51" t="s">
        <v>272</v>
      </c>
      <c r="B104" s="61"/>
      <c r="C104" s="61"/>
      <c r="D104" s="61"/>
      <c r="E104" s="41"/>
    </row>
    <row r="105" spans="1:5">
      <c r="A105" s="45" t="s">
        <v>246</v>
      </c>
      <c r="B105" s="76">
        <v>-21436168</v>
      </c>
      <c r="C105" s="67"/>
      <c r="D105" s="63">
        <v>-21760717</v>
      </c>
      <c r="E105" s="41"/>
    </row>
    <row r="106" spans="1:5">
      <c r="A106" s="45" t="s">
        <v>245</v>
      </c>
      <c r="B106" s="65">
        <v>802453</v>
      </c>
      <c r="C106" s="62"/>
      <c r="D106" s="63">
        <v>324549</v>
      </c>
      <c r="E106" s="41"/>
    </row>
    <row r="107" spans="1:5" ht="18" customHeight="1">
      <c r="A107" s="45" t="s">
        <v>248</v>
      </c>
      <c r="B107" s="77">
        <f>SUM(B97:B106)</f>
        <v>845397085</v>
      </c>
      <c r="C107" s="77"/>
      <c r="D107" s="77">
        <f>SUM(D97:D106)</f>
        <v>844594632</v>
      </c>
      <c r="E107" s="41"/>
    </row>
    <row r="108" spans="1:5">
      <c r="A108" s="44" t="s">
        <v>243</v>
      </c>
      <c r="B108" s="61"/>
      <c r="C108" s="61"/>
      <c r="D108" s="61"/>
      <c r="E108" s="41"/>
    </row>
    <row r="109" spans="1:5">
      <c r="A109" s="45" t="s">
        <v>247</v>
      </c>
      <c r="B109" s="75">
        <f>SUM(B107:B108)</f>
        <v>845397085</v>
      </c>
      <c r="C109" s="75"/>
      <c r="D109" s="75">
        <f>SUM(D107:D108)</f>
        <v>844594632</v>
      </c>
      <c r="E109" s="41"/>
    </row>
    <row r="110" spans="1:5">
      <c r="A110" s="45"/>
      <c r="B110" s="78"/>
      <c r="C110" s="78"/>
      <c r="D110" s="78"/>
      <c r="E110" s="35"/>
    </row>
    <row r="111" spans="1:5" ht="15.75" thickBot="1">
      <c r="A111" s="52" t="s">
        <v>241</v>
      </c>
      <c r="B111" s="68">
        <f>B94+B109</f>
        <v>5957869572</v>
      </c>
      <c r="C111" s="68"/>
      <c r="D111" s="68">
        <f>D94+D109</f>
        <v>6096157788</v>
      </c>
      <c r="E111" s="36"/>
    </row>
    <row r="112" spans="1:5" ht="15.75" thickTop="1">
      <c r="A112" s="37"/>
      <c r="B112" s="79"/>
      <c r="C112" s="79"/>
      <c r="D112" s="79"/>
      <c r="E112" s="38"/>
    </row>
    <row r="113" spans="1:5">
      <c r="A113" s="48" t="s">
        <v>28</v>
      </c>
      <c r="B113" s="80">
        <f>B57-B111</f>
        <v>0</v>
      </c>
      <c r="C113" s="80"/>
      <c r="D113" s="80">
        <f>D57-D111</f>
        <v>0</v>
      </c>
      <c r="E113" s="39"/>
    </row>
    <row r="114" spans="1:5">
      <c r="A114" s="39"/>
      <c r="B114" s="81"/>
      <c r="C114" s="81"/>
      <c r="D114" s="81"/>
      <c r="E114" s="39"/>
    </row>
    <row r="115" spans="1:5">
      <c r="A115" s="39"/>
      <c r="B115" s="81"/>
      <c r="C115" s="81"/>
      <c r="D115" s="81"/>
      <c r="E115" s="39"/>
    </row>
    <row r="116" spans="1:5" ht="30" customHeight="1">
      <c r="A116" s="82" t="s">
        <v>273</v>
      </c>
      <c r="B116" s="82"/>
      <c r="C116" s="82"/>
      <c r="D116" s="82"/>
      <c r="E116" s="39"/>
    </row>
    <row r="117" spans="1:5">
      <c r="A117" s="39"/>
      <c r="B117" s="81"/>
      <c r="C117" s="81"/>
      <c r="D117" s="81"/>
      <c r="E117" s="39"/>
    </row>
    <row r="118" spans="1:5">
      <c r="A118" s="39"/>
      <c r="B118" s="81"/>
      <c r="C118" s="81"/>
      <c r="D118" s="81"/>
      <c r="E118" s="39"/>
    </row>
    <row r="119" spans="1:5">
      <c r="A119" s="39"/>
      <c r="B119" s="81"/>
      <c r="C119" s="81"/>
      <c r="D119" s="81"/>
      <c r="E119" s="39"/>
    </row>
    <row r="120" spans="1:5">
      <c r="A120" s="39"/>
      <c r="B120" s="81"/>
      <c r="C120" s="81"/>
      <c r="D120" s="81"/>
      <c r="E120" s="39"/>
    </row>
    <row r="121" spans="1:5">
      <c r="A121" s="39"/>
      <c r="B121" s="81"/>
      <c r="C121" s="81"/>
      <c r="D121" s="81"/>
      <c r="E121" s="39"/>
    </row>
    <row r="122" spans="1:5">
      <c r="A122" s="39"/>
      <c r="B122" s="81"/>
      <c r="C122" s="81"/>
      <c r="D122" s="81"/>
      <c r="E122" s="39"/>
    </row>
    <row r="123" spans="1:5">
      <c r="A123" s="39"/>
      <c r="B123" s="79"/>
      <c r="C123" s="79"/>
      <c r="D123" s="79"/>
      <c r="E123" s="38"/>
    </row>
    <row r="124" spans="1:5">
      <c r="A124" s="39"/>
      <c r="B124" s="79"/>
      <c r="C124" s="79"/>
      <c r="D124" s="79"/>
      <c r="E124" s="38"/>
    </row>
    <row r="125" spans="1:5">
      <c r="A125" s="39"/>
      <c r="B125" s="79"/>
      <c r="C125" s="79"/>
      <c r="D125" s="79"/>
      <c r="E125" s="38"/>
    </row>
    <row r="126" spans="1:5">
      <c r="A126" s="39"/>
      <c r="B126" s="79"/>
      <c r="C126" s="79"/>
      <c r="D126" s="79"/>
      <c r="E126" s="38"/>
    </row>
    <row r="127" spans="1:5">
      <c r="A127" s="39"/>
      <c r="B127" s="79"/>
      <c r="C127" s="79"/>
      <c r="D127" s="79"/>
      <c r="E127" s="38"/>
    </row>
    <row r="128" spans="1:5">
      <c r="A128" s="39"/>
      <c r="B128" s="79"/>
      <c r="C128" s="79"/>
      <c r="D128" s="79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210</v>
      </c>
      <c r="K76" s="18">
        <v>3.0000000000000001E-3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2021-09-11T08:43:14Z</dcterms:modified>
</cp:coreProperties>
</file>