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 activeTab="1"/>
  </bookViews>
  <sheets>
    <sheet name="1-Pasqyra e Pozicioni Financiar" sheetId="19" r:id="rId1"/>
    <sheet name="2.1-Pasqyra e Perform. (natyra)" sheetId="18" r:id="rId2"/>
    <sheet name="Shpenzime te pazbritshme 14  " sheetId="11" state="hidden" r:id="rId3"/>
  </sheets>
  <definedNames>
    <definedName name="_xlnm._FilterDatabase" localSheetId="2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2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07" i="19"/>
  <c r="D109" s="1"/>
  <c r="B107"/>
  <c r="B109" s="1"/>
  <c r="D92"/>
  <c r="B92"/>
  <c r="D75"/>
  <c r="D94" s="1"/>
  <c r="D111" s="1"/>
  <c r="B75"/>
  <c r="B94" s="1"/>
  <c r="B111" s="1"/>
  <c r="D55"/>
  <c r="D57" s="1"/>
  <c r="D113" s="1"/>
  <c r="B55"/>
  <c r="B57" s="1"/>
  <c r="B113" s="1"/>
  <c r="D33"/>
  <c r="B33"/>
  <c r="B42" i="18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comments1.xml><?xml version="1.0" encoding="utf-8"?>
<comments xmlns="http://schemas.openxmlformats.org/spreadsheetml/2006/main">
  <authors>
    <author>ehaxhi</author>
  </authors>
  <commentList>
    <comment ref="B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sharedStrings.xml><?xml version="1.0" encoding="utf-8"?>
<sst xmlns="http://schemas.openxmlformats.org/spreadsheetml/2006/main" count="520" uniqueCount="360">
  <si>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</si>
  <si>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</si>
  <si>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</si>
  <si>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</si>
  <si>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</si>
  <si>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</si>
  <si>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</si>
  <si>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</si>
  <si>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</si>
  <si>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</si>
  <si>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</si>
  <si>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</si>
  <si>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</si>
  <si>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</si>
  <si>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</si>
  <si>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</si>
  <si>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</si>
  <si>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</si>
  <si>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</si>
  <si>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</si>
  <si>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</si>
  <si>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</si>
  <si>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</si>
  <si>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</si>
  <si>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</si>
  <si>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</si>
  <si>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</si>
  <si>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</si>
  <si>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</si>
  <si>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</si>
  <si>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</si>
  <si>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</si>
  <si>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</si>
  <si>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</si>
  <si>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</si>
  <si>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</si>
  <si>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</si>
  <si>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</si>
  <si>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</si>
  <si>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</si>
  <si>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</si>
  <si>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</si>
  <si>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</si>
  <si>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</si>
  <si>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</si>
  <si>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</si>
  <si>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</si>
  <si>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</si>
  <si>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</si>
  <si>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</si>
  <si>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</si>
  <si>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</si>
  <si>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</si>
  <si>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</si>
  <si>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</si>
  <si>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</si>
  <si>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</si>
  <si>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</si>
  <si>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</si>
  <si>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</si>
  <si>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</si>
  <si>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</si>
  <si>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</si>
  <si>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</si>
  <si>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</si>
  <si>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</si>
  <si>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</si>
  <si>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</si>
  <si>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</si>
  <si>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</si>
  <si>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</si>
  <si>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</si>
  <si>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</si>
  <si>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</si>
  <si>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</si>
  <si>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</si>
  <si>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</si>
  <si>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</si>
  <si>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</si>
  <si>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</si>
  <si>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</si>
  <si>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</si>
  <si>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</si>
  <si>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</si>
  <si>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</si>
  <si>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</si>
  <si>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</si>
  <si>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</si>
  <si>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</si>
  <si>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</si>
  <si>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</si>
  <si>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</si>
  <si>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</si>
  <si>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</si>
  <si>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</si>
  <si>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</si>
  <si>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</si>
  <si>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</si>
  <si>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</si>
  <si>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</si>
  <si>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</si>
  <si>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</si>
  <si>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</si>
  <si>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</si>
  <si>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</si>
  <si>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</si>
  <si>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</si>
  <si>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</si>
  <si>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</si>
  <si>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</si>
  <si>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</si>
  <si>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</si>
  <si>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</si>
  <si>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</si>
  <si>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</si>
  <si>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</si>
  <si>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</si>
  <si>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</si>
  <si>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</si>
  <si>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</si>
  <si>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</si>
  <si>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</si>
  <si>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</si>
  <si>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</si>
  <si>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</si>
  <si>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</si>
  <si>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</si>
  <si>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</si>
  <si>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</si>
  <si>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</si>
  <si>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</si>
  <si>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</si>
  <si>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</si>
  <si>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</si>
  <si>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</si>
  <si>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</si>
  <si>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</si>
  <si>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</si>
  <si>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</si>
  <si>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</si>
  <si>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</si>
  <si>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</si>
  <si>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</si>
  <si>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</si>
  <si>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</si>
  <si>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</si>
  <si>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</si>
  <si>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</si>
  <si>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</si>
  <si>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</si>
  <si>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</si>
  <si>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</si>
  <si>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</si>
  <si>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</si>
  <si>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</si>
  <si>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</si>
  <si>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</si>
  <si>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</si>
  <si>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</si>
  <si>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</si>
  <si>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</si>
  <si>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</si>
  <si>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</si>
  <si>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</si>
  <si>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</si>
  <si>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</si>
  <si>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</si>
  <si>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</si>
  <si>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</si>
  <si>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</si>
  <si>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</si>
  <si>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</si>
  <si>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</si>
  <si>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</si>
  <si>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</si>
  <si>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</si>
  <si>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</si>
  <si>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</si>
  <si>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</si>
  <si>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</si>
  <si>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</si>
  <si>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</si>
  <si>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</si>
  <si>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</si>
  <si>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</si>
  <si>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</si>
  <si>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</si>
  <si>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</si>
  <si>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</si>
  <si>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</si>
  <si>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</si>
  <si>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</si>
  <si>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</si>
  <si>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</si>
  <si>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</si>
  <si>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</si>
  <si>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</si>
  <si>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</si>
  <si>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</si>
  <si>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</si>
  <si>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</si>
  <si>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</si>
  <si>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</si>
  <si>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</si>
  <si>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</si>
  <si>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</si>
  <si>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</si>
  <si>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</si>
  <si>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</si>
  <si>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</si>
  <si>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</si>
  <si>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</si>
  <si>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</si>
  <si>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</si>
  <si>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</si>
  <si>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</si>
  <si>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</si>
  <si>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</si>
  <si>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</si>
  <si>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</si>
  <si>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</si>
  <si>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</si>
  <si>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</si>
  <si>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</si>
  <si>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</si>
  <si>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</si>
  <si>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</si>
  <si>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</si>
  <si>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</si>
  <si>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</si>
  <si>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</si>
  <si>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</si>
  <si>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</si>
  <si>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</si>
  <si>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</si>
  <si>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</si>
  <si>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</si>
  <si>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</si>
  <si>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</si>
  <si>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</si>
  <si>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</si>
  <si>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</si>
  <si>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</si>
  <si>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</si>
  <si>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</si>
  <si>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</si>
  <si>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</si>
  <si>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</si>
  <si>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</si>
  <si>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</si>
  <si>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</si>
  <si>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</si>
  <si>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</si>
  <si>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</si>
  <si>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</si>
  <si>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</si>
  <si>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</si>
  <si>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</si>
  <si>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</si>
  <si>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</si>
  <si>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</si>
  <si>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</si>
  <si>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</si>
  <si>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</si>
  <si>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</si>
  <si>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</si>
  <si>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</si>
  <si>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</si>
  <si>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FUTBOLL KLUB KUKESI SHA</t>
  </si>
  <si>
    <t>L18308201</t>
  </si>
  <si>
    <t>Lek</t>
  </si>
  <si>
    <t>Pasqyrat financiare te vitit</t>
  </si>
  <si>
    <t>emri nga sistemi</t>
  </si>
  <si>
    <t>NIPT nga sistemi</t>
  </si>
  <si>
    <t>Lek/Mije Lek/Miljon Lek</t>
  </si>
  <si>
    <t>Pasqyra e Pozicionit Financiar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</si>
  <si>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</si>
  <si>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</si>
  <si>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</si>
  <si>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</si>
  <si>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</si>
  <si>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</si>
  <si>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</si>
  <si>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</si>
  <si>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</si>
  <si>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</si>
  <si>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</si>
  <si>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</si>
  <si>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</si>
  <si>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</si>
  <si>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</si>
  <si>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</si>
  <si>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</si>
  <si>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</si>
  <si>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</si>
  <si>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</si>
  <si>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</si>
  <si>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</si>
  <si>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</si>
  <si>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</si>
  <si>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</si>
  <si>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</si>
  <si>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</si>
  <si>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</si>
  <si>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</si>
  <si>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</si>
  <si>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</si>
  <si>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</si>
  <si>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</si>
  <si>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</si>
  <si>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</si>
  <si>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</si>
  <si>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</si>
  <si>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</si>
  <si>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</si>
  <si>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</si>
  <si>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</si>
  <si>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</si>
  <si>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</si>
  <si>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</si>
  <si>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</si>
  <si>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</si>
  <si>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</si>
  <si>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</si>
  <si>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</si>
  <si>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</si>
  <si>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</si>
  <si>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</si>
  <si>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</si>
  <si>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</si>
  <si>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</si>
  <si>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</si>
  <si>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</si>
  <si>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</si>
  <si>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</si>
  <si>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</si>
  <si>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</si>
  <si>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</si>
  <si>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</si>
  <si>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</si>
  <si>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</si>
  <si>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</si>
  <si>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</si>
  <si>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</si>
  <si>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</si>
  <si>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</si>
  <si>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</si>
  <si>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</si>
  <si>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Rezerva te tjera</t>
  </si>
  <si>
    <t>Rezerva ligjore</t>
  </si>
  <si>
    <t>Rezerva statutore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</si>
  <si>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</si>
  <si>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</si>
  <si>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</si>
  <si>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</si>
  <si>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</si>
  <si>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</si>
  <si>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</si>
  <si>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Check</t>
  </si>
  <si>
    <t>* ne rastin e pasqyrave financiare te konsoliduara llogarite me njesite ekonomike brenda grupit eliminohen dhe nuk paraqiten ne pasqyren e pozicionit financiar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</si>
</sst>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1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0" fontId="187" fillId="0" borderId="0" xfId="0" applyFont="1" applyBorder="1" applyAlignment="1"/>
    <xf numFmtId="3" fontId="188" fillId="0" borderId="0" xfId="0" applyNumberFormat="1" applyFont="1" applyBorder="1" applyAlignment="1">
      <alignment vertical="center"/>
    </xf>
    <xf numFmtId="0" fontId="178" fillId="0" borderId="0" xfId="3275" applyFont="1" applyFill="1" applyBorder="1" applyAlignment="1">
      <alignment horizontal="left" vertical="center"/>
    </xf>
    <xf numFmtId="37" fontId="179" fillId="61" borderId="0" xfId="0" applyNumberFormat="1" applyFont="1" applyFill="1"/>
    <xf numFmtId="37" fontId="179" fillId="0" borderId="0" xfId="0" applyNumberFormat="1" applyFont="1" applyBorder="1"/>
    <xf numFmtId="37" fontId="183" fillId="0" borderId="0" xfId="0" applyNumberFormat="1" applyFont="1"/>
    <xf numFmtId="37" fontId="179" fillId="0" borderId="0" xfId="0" applyNumberFormat="1" applyFont="1"/>
    <xf numFmtId="37" fontId="178" fillId="0" borderId="25" xfId="0" applyNumberFormat="1" applyFont="1" applyBorder="1" applyAlignment="1">
      <alignment vertical="center"/>
    </xf>
    <xf numFmtId="37" fontId="178" fillId="0" borderId="0" xfId="0" applyNumberFormat="1" applyFont="1" applyBorder="1" applyAlignment="1">
      <alignment vertical="center"/>
    </xf>
    <xf numFmtId="37" fontId="188" fillId="0" borderId="0" xfId="0" applyNumberFormat="1" applyFont="1" applyBorder="1" applyAlignment="1">
      <alignment vertical="center"/>
    </xf>
    <xf numFmtId="37" fontId="178" fillId="0" borderId="15" xfId="0" applyNumberFormat="1" applyFont="1" applyFill="1" applyBorder="1" applyAlignment="1">
      <alignment vertical="center"/>
    </xf>
    <xf numFmtId="37" fontId="178" fillId="0" borderId="0" xfId="0" applyNumberFormat="1" applyFont="1" applyFill="1" applyBorder="1" applyAlignment="1">
      <alignment vertical="center"/>
    </xf>
    <xf numFmtId="0" fontId="178" fillId="0" borderId="0" xfId="3275" applyFont="1" applyFill="1" applyBorder="1" applyAlignment="1">
      <alignment vertical="center"/>
    </xf>
    <xf numFmtId="37" fontId="178" fillId="0" borderId="26" xfId="0" applyNumberFormat="1" applyFont="1" applyFill="1" applyBorder="1" applyAlignment="1">
      <alignment vertical="center"/>
    </xf>
    <xf numFmtId="37" fontId="179" fillId="0" borderId="0" xfId="0" applyNumberFormat="1" applyFont="1" applyFill="1" applyBorder="1"/>
    <xf numFmtId="37" fontId="183" fillId="0" borderId="25" xfId="0" applyNumberFormat="1" applyFont="1" applyBorder="1"/>
    <xf numFmtId="37" fontId="183" fillId="0" borderId="0" xfId="0" applyNumberFormat="1" applyFont="1" applyBorder="1"/>
    <xf numFmtId="0" fontId="180" fillId="0" borderId="0" xfId="0" applyNumberFormat="1" applyFont="1" applyFill="1" applyBorder="1" applyAlignment="1" applyProtection="1">
      <alignment wrapText="1"/>
    </xf>
    <xf numFmtId="37" fontId="179" fillId="0" borderId="0" xfId="0" applyNumberFormat="1" applyFont="1" applyFill="1"/>
    <xf numFmtId="14" fontId="176" fillId="0" borderId="0" xfId="3275" applyNumberFormat="1" applyFont="1" applyFill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vertical="top" wrapText="1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7" applyNumberFormat="1" applyFont="1" applyFill="1" applyBorder="1" applyAlignment="1">
      <alignment vertical="center"/>
    </xf>
    <xf numFmtId="0" fontId="176" fillId="0" borderId="0" xfId="3507" applyNumberFormat="1" applyFont="1" applyFill="1" applyBorder="1" applyAlignment="1">
      <alignment horizontal="center" vertical="center"/>
    </xf>
    <xf numFmtId="0" fontId="189" fillId="0" borderId="0" xfId="3507" applyNumberFormat="1" applyFont="1" applyFill="1" applyBorder="1" applyAlignment="1">
      <alignment vertical="center"/>
    </xf>
    <xf numFmtId="37" fontId="189" fillId="0" borderId="0" xfId="3507" applyNumberFormat="1" applyFont="1" applyFill="1" applyBorder="1" applyAlignment="1">
      <alignment vertical="center"/>
    </xf>
    <xf numFmtId="0" fontId="176" fillId="0" borderId="0" xfId="3507" applyNumberFormat="1" applyFont="1" applyFill="1" applyBorder="1" applyAlignment="1">
      <alignment horizontal="left" vertical="center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workbookViewId="0">
      <selection activeCell="G68" sqref="G68"/>
    </sheetView>
  </sheetViews>
  <sheetFormatPr defaultRowHeight="15"/>
  <cols>
    <col min="1" max="1" width="83.42578125" style="42" customWidth="1"/>
    <col min="2" max="2" width="15.7109375" style="41" customWidth="1"/>
    <col min="3" max="3" width="2.28515625" style="41" customWidth="1"/>
    <col min="4" max="4" width="15.7109375" style="41" customWidth="1"/>
    <col min="5" max="5" width="2.42578125" style="41" customWidth="1"/>
    <col min="6" max="6" width="10.5703125" style="42" bestFit="1" customWidth="1"/>
    <col min="7" max="16384" width="9.140625" style="42"/>
  </cols>
  <sheetData>
    <row r="1" spans="1:5">
      <c r="A1" s="49" t="s">
        <v>271</v>
      </c>
    </row>
    <row r="2" spans="1:5">
      <c r="A2" s="50" t="s">
        <v>272</v>
      </c>
    </row>
    <row r="3" spans="1:5">
      <c r="A3" s="50" t="s">
        <v>273</v>
      </c>
    </row>
    <row r="4" spans="1:5">
      <c r="A4" s="50" t="s">
        <v>274</v>
      </c>
    </row>
    <row r="5" spans="1:5">
      <c r="A5" s="84" t="s">
        <v>275</v>
      </c>
    </row>
    <row r="6" spans="1:5">
      <c r="A6" s="85"/>
      <c r="B6" s="43" t="s">
        <v>211</v>
      </c>
      <c r="C6" s="43"/>
      <c r="D6" s="43" t="s">
        <v>211</v>
      </c>
    </row>
    <row r="7" spans="1:5">
      <c r="A7" s="85"/>
      <c r="B7" s="43" t="s">
        <v>212</v>
      </c>
      <c r="C7" s="43"/>
      <c r="D7" s="43" t="s">
        <v>213</v>
      </c>
      <c r="E7" s="42"/>
    </row>
    <row r="8" spans="1:5">
      <c r="A8" s="84" t="s">
        <v>276</v>
      </c>
      <c r="B8" s="86"/>
      <c r="C8" s="86"/>
      <c r="D8" s="86"/>
      <c r="E8" s="42"/>
    </row>
    <row r="9" spans="1:5">
      <c r="A9" s="84"/>
      <c r="B9" s="86"/>
      <c r="C9" s="86"/>
      <c r="D9" s="86"/>
      <c r="E9" s="42"/>
    </row>
    <row r="10" spans="1:5">
      <c r="A10" s="87" t="s">
        <v>277</v>
      </c>
      <c r="B10" s="44"/>
      <c r="C10" s="46"/>
      <c r="D10" s="44"/>
      <c r="E10" s="42"/>
    </row>
    <row r="11" spans="1:5">
      <c r="A11" s="45" t="s">
        <v>278</v>
      </c>
      <c r="B11" s="88">
        <v>143061</v>
      </c>
      <c r="C11" s="89"/>
      <c r="D11" s="88">
        <v>3660476</v>
      </c>
      <c r="E11" s="42"/>
    </row>
    <row r="12" spans="1:5">
      <c r="A12" s="45" t="s">
        <v>279</v>
      </c>
      <c r="B12" s="90"/>
      <c r="C12" s="89"/>
      <c r="D12" s="90"/>
      <c r="E12" s="42"/>
    </row>
    <row r="13" spans="1:5" ht="16.5" customHeight="1">
      <c r="A13" s="63" t="s">
        <v>280</v>
      </c>
      <c r="B13" s="88"/>
      <c r="C13" s="89"/>
      <c r="D13" s="88"/>
      <c r="E13" s="42"/>
    </row>
    <row r="14" spans="1:5" ht="16.5" customHeight="1">
      <c r="A14" s="63" t="s">
        <v>281</v>
      </c>
      <c r="B14" s="88"/>
      <c r="C14" s="89"/>
      <c r="D14" s="88"/>
      <c r="E14" s="42"/>
    </row>
    <row r="15" spans="1:5">
      <c r="A15" s="63" t="s">
        <v>282</v>
      </c>
      <c r="B15" s="88"/>
      <c r="C15" s="89"/>
      <c r="D15" s="88"/>
      <c r="E15" s="42"/>
    </row>
    <row r="16" spans="1:5">
      <c r="A16" s="63" t="s">
        <v>283</v>
      </c>
      <c r="B16" s="88"/>
      <c r="C16" s="89"/>
      <c r="D16" s="88"/>
      <c r="E16" s="42"/>
    </row>
    <row r="17" spans="1:5">
      <c r="A17" s="45" t="s">
        <v>284</v>
      </c>
      <c r="B17" s="90"/>
      <c r="C17" s="89"/>
      <c r="D17" s="90"/>
      <c r="E17" s="42"/>
    </row>
    <row r="18" spans="1:5">
      <c r="A18" s="63" t="s">
        <v>285</v>
      </c>
      <c r="B18" s="88">
        <v>3129605</v>
      </c>
      <c r="C18" s="89"/>
      <c r="D18" s="88">
        <v>500000</v>
      </c>
      <c r="E18" s="42"/>
    </row>
    <row r="19" spans="1:5" ht="16.5" customHeight="1">
      <c r="A19" s="63" t="s">
        <v>286</v>
      </c>
      <c r="B19" s="88"/>
      <c r="C19" s="89"/>
      <c r="D19" s="88"/>
      <c r="E19" s="42"/>
    </row>
    <row r="20" spans="1:5" ht="16.5" customHeight="1">
      <c r="A20" s="63" t="s">
        <v>287</v>
      </c>
      <c r="B20" s="88"/>
      <c r="C20" s="89"/>
      <c r="D20" s="88"/>
      <c r="E20" s="42"/>
    </row>
    <row r="21" spans="1:5">
      <c r="A21" s="63" t="s">
        <v>189</v>
      </c>
      <c r="B21" s="88">
        <v>177954639</v>
      </c>
      <c r="C21" s="89"/>
      <c r="D21" s="88">
        <v>144562534</v>
      </c>
      <c r="E21" s="42"/>
    </row>
    <row r="22" spans="1:5">
      <c r="A22" s="63" t="s">
        <v>288</v>
      </c>
      <c r="B22" s="88"/>
      <c r="C22" s="89"/>
      <c r="D22" s="88"/>
      <c r="E22" s="42"/>
    </row>
    <row r="23" spans="1:5">
      <c r="A23" s="45" t="s">
        <v>289</v>
      </c>
      <c r="B23" s="91"/>
      <c r="C23" s="89"/>
      <c r="D23" s="91"/>
      <c r="E23" s="42"/>
    </row>
    <row r="24" spans="1:5">
      <c r="A24" s="63" t="s">
        <v>290</v>
      </c>
      <c r="B24" s="88"/>
      <c r="C24" s="89"/>
      <c r="D24" s="88">
        <v>1311173</v>
      </c>
      <c r="E24" s="42"/>
    </row>
    <row r="25" spans="1:5">
      <c r="A25" s="63" t="s">
        <v>291</v>
      </c>
      <c r="B25" s="88"/>
      <c r="C25" s="89"/>
      <c r="D25" s="88"/>
      <c r="E25" s="42"/>
    </row>
    <row r="26" spans="1:5">
      <c r="A26" s="63" t="s">
        <v>292</v>
      </c>
      <c r="B26" s="88"/>
      <c r="C26" s="89"/>
      <c r="D26" s="88"/>
      <c r="E26" s="42"/>
    </row>
    <row r="27" spans="1:5">
      <c r="A27" s="63" t="s">
        <v>293</v>
      </c>
      <c r="B27" s="88"/>
      <c r="C27" s="89"/>
      <c r="D27" s="88"/>
      <c r="E27" s="42"/>
    </row>
    <row r="28" spans="1:5">
      <c r="A28" s="63" t="s">
        <v>294</v>
      </c>
      <c r="B28" s="88"/>
      <c r="C28" s="89"/>
      <c r="D28" s="88"/>
      <c r="E28" s="42"/>
    </row>
    <row r="29" spans="1:5">
      <c r="A29" s="63" t="s">
        <v>295</v>
      </c>
      <c r="B29" s="88"/>
      <c r="C29" s="89"/>
      <c r="D29" s="88"/>
      <c r="E29" s="42"/>
    </row>
    <row r="30" spans="1:5">
      <c r="A30" s="63" t="s">
        <v>296</v>
      </c>
      <c r="B30" s="88"/>
      <c r="C30" s="89"/>
      <c r="D30" s="88"/>
      <c r="E30" s="42"/>
    </row>
    <row r="31" spans="1:5">
      <c r="A31" s="45" t="s">
        <v>297</v>
      </c>
      <c r="B31" s="88"/>
      <c r="C31" s="89"/>
      <c r="D31" s="88"/>
      <c r="E31" s="42"/>
    </row>
    <row r="32" spans="1:5">
      <c r="A32" s="45" t="s">
        <v>298</v>
      </c>
      <c r="B32" s="88"/>
      <c r="C32" s="89"/>
      <c r="D32" s="88"/>
      <c r="E32" s="42"/>
    </row>
    <row r="33" spans="1:5">
      <c r="A33" s="45" t="s">
        <v>299</v>
      </c>
      <c r="B33" s="92">
        <f>SUM(B11:B32)</f>
        <v>181227305</v>
      </c>
      <c r="C33" s="93"/>
      <c r="D33" s="92">
        <f>SUM(D11:D32)</f>
        <v>150034183</v>
      </c>
      <c r="E33" s="42"/>
    </row>
    <row r="34" spans="1:5">
      <c r="A34" s="45"/>
      <c r="B34" s="91"/>
      <c r="C34" s="89"/>
      <c r="D34" s="91"/>
      <c r="E34" s="42"/>
    </row>
    <row r="35" spans="1:5">
      <c r="A35" s="45" t="s">
        <v>300</v>
      </c>
      <c r="B35" s="91"/>
      <c r="C35" s="89"/>
      <c r="D35" s="91"/>
      <c r="E35" s="42"/>
    </row>
    <row r="36" spans="1:5">
      <c r="A36" s="45" t="s">
        <v>301</v>
      </c>
      <c r="B36" s="91"/>
      <c r="C36" s="89"/>
      <c r="D36" s="91"/>
      <c r="E36" s="42"/>
    </row>
    <row r="37" spans="1:5">
      <c r="A37" s="63" t="s">
        <v>302</v>
      </c>
      <c r="B37" s="88"/>
      <c r="C37" s="89"/>
      <c r="D37" s="88"/>
      <c r="E37" s="42"/>
    </row>
    <row r="38" spans="1:5">
      <c r="A38" s="63" t="s">
        <v>303</v>
      </c>
      <c r="B38" s="88"/>
      <c r="C38" s="89"/>
      <c r="D38" s="88"/>
      <c r="E38" s="42"/>
    </row>
    <row r="39" spans="1:5">
      <c r="A39" s="63" t="s">
        <v>304</v>
      </c>
      <c r="B39" s="88"/>
      <c r="C39" s="89"/>
      <c r="D39" s="88"/>
      <c r="E39" s="42"/>
    </row>
    <row r="40" spans="1:5">
      <c r="A40" s="63" t="s">
        <v>305</v>
      </c>
      <c r="B40" s="88"/>
      <c r="C40" s="89"/>
      <c r="D40" s="88"/>
      <c r="E40" s="42"/>
    </row>
    <row r="41" spans="1:5">
      <c r="A41" s="63" t="s">
        <v>306</v>
      </c>
      <c r="B41" s="88"/>
      <c r="C41" s="89"/>
      <c r="D41" s="88"/>
      <c r="E41" s="42"/>
    </row>
    <row r="42" spans="1:5">
      <c r="A42" s="63" t="s">
        <v>307</v>
      </c>
      <c r="B42" s="88"/>
      <c r="C42" s="89"/>
      <c r="D42" s="88"/>
      <c r="E42" s="42"/>
    </row>
    <row r="43" spans="1:5">
      <c r="A43" s="45" t="s">
        <v>308</v>
      </c>
      <c r="B43" s="91"/>
      <c r="C43" s="89"/>
      <c r="D43" s="91"/>
      <c r="E43" s="42"/>
    </row>
    <row r="44" spans="1:5">
      <c r="A44" s="63" t="s">
        <v>309</v>
      </c>
      <c r="B44" s="88"/>
      <c r="C44" s="89"/>
      <c r="D44" s="88"/>
      <c r="E44" s="42"/>
    </row>
    <row r="45" spans="1:5">
      <c r="A45" s="63" t="s">
        <v>310</v>
      </c>
      <c r="B45" s="88">
        <v>1032917</v>
      </c>
      <c r="C45" s="89"/>
      <c r="D45" s="88">
        <v>1377224</v>
      </c>
      <c r="E45" s="42"/>
    </row>
    <row r="46" spans="1:5">
      <c r="A46" s="63" t="s">
        <v>311</v>
      </c>
      <c r="B46" s="88">
        <v>5981949</v>
      </c>
      <c r="C46" s="89"/>
      <c r="D46" s="88">
        <v>8719366</v>
      </c>
      <c r="E46" s="42"/>
    </row>
    <row r="47" spans="1:5">
      <c r="A47" s="63" t="s">
        <v>312</v>
      </c>
      <c r="B47" s="88"/>
      <c r="C47" s="89"/>
      <c r="D47" s="88"/>
      <c r="E47" s="42"/>
    </row>
    <row r="48" spans="1:5">
      <c r="A48" s="63" t="s">
        <v>313</v>
      </c>
      <c r="B48" s="88"/>
      <c r="C48" s="89"/>
      <c r="D48" s="88"/>
      <c r="E48" s="42"/>
    </row>
    <row r="49" spans="1:5">
      <c r="A49" s="45" t="s">
        <v>314</v>
      </c>
      <c r="B49" s="88"/>
      <c r="C49" s="89"/>
      <c r="D49" s="88"/>
      <c r="E49" s="42"/>
    </row>
    <row r="50" spans="1:5">
      <c r="A50" s="45" t="s">
        <v>315</v>
      </c>
      <c r="B50" s="91"/>
      <c r="C50" s="89"/>
      <c r="D50" s="91"/>
      <c r="E50" s="42"/>
    </row>
    <row r="51" spans="1:5">
      <c r="A51" s="63" t="s">
        <v>316</v>
      </c>
      <c r="B51" s="88"/>
      <c r="C51" s="89"/>
      <c r="D51" s="88"/>
      <c r="E51" s="42"/>
    </row>
    <row r="52" spans="1:5">
      <c r="A52" s="63" t="s">
        <v>317</v>
      </c>
      <c r="B52" s="88"/>
      <c r="C52" s="89"/>
      <c r="D52" s="88"/>
      <c r="E52" s="42"/>
    </row>
    <row r="53" spans="1:5">
      <c r="A53" s="63" t="s">
        <v>318</v>
      </c>
      <c r="B53" s="88"/>
      <c r="C53" s="89"/>
      <c r="D53" s="88"/>
      <c r="E53" s="42"/>
    </row>
    <row r="54" spans="1:5">
      <c r="A54" s="45" t="s">
        <v>319</v>
      </c>
      <c r="B54" s="88"/>
      <c r="C54" s="89"/>
      <c r="D54" s="88"/>
      <c r="E54" s="42"/>
    </row>
    <row r="55" spans="1:5">
      <c r="A55" s="45" t="s">
        <v>320</v>
      </c>
      <c r="B55" s="92">
        <f>SUM(B37:B54)</f>
        <v>7014866</v>
      </c>
      <c r="C55" s="93"/>
      <c r="D55" s="92">
        <f>SUM(D37:D54)</f>
        <v>10096590</v>
      </c>
      <c r="E55" s="42"/>
    </row>
    <row r="56" spans="1:5">
      <c r="A56" s="45"/>
      <c r="B56" s="94"/>
      <c r="C56" s="94"/>
      <c r="D56" s="94"/>
      <c r="E56" s="42"/>
    </row>
    <row r="57" spans="1:5" ht="15.75" thickBot="1">
      <c r="A57" s="45" t="s">
        <v>321</v>
      </c>
      <c r="B57" s="95">
        <f>B55+B33</f>
        <v>188242171</v>
      </c>
      <c r="C57" s="96"/>
      <c r="D57" s="95">
        <f>D55+D33</f>
        <v>160130773</v>
      </c>
      <c r="E57" s="42"/>
    </row>
    <row r="58" spans="1:5" ht="15.75" thickTop="1">
      <c r="A58" s="97"/>
      <c r="B58" s="91"/>
      <c r="C58" s="89"/>
      <c r="D58" s="91"/>
      <c r="E58" s="42"/>
    </row>
    <row r="59" spans="1:5">
      <c r="A59" s="84" t="s">
        <v>322</v>
      </c>
      <c r="B59" s="91"/>
      <c r="C59" s="89"/>
      <c r="D59" s="91"/>
      <c r="E59" s="42"/>
    </row>
    <row r="60" spans="1:5">
      <c r="A60" s="84"/>
      <c r="B60" s="91"/>
      <c r="C60" s="89"/>
      <c r="D60" s="91"/>
      <c r="E60" s="42"/>
    </row>
    <row r="61" spans="1:5">
      <c r="A61" s="45" t="s">
        <v>323</v>
      </c>
      <c r="B61" s="91"/>
      <c r="C61" s="89"/>
      <c r="D61" s="91"/>
      <c r="E61" s="42"/>
    </row>
    <row r="62" spans="1:5">
      <c r="A62" s="63" t="s">
        <v>324</v>
      </c>
      <c r="B62" s="88"/>
      <c r="C62" s="89"/>
      <c r="D62" s="88"/>
      <c r="E62" s="42"/>
    </row>
    <row r="63" spans="1:5">
      <c r="A63" s="63" t="s">
        <v>325</v>
      </c>
      <c r="B63" s="88"/>
      <c r="C63" s="89"/>
      <c r="D63" s="88"/>
      <c r="E63" s="42"/>
    </row>
    <row r="64" spans="1:5">
      <c r="A64" s="63" t="s">
        <v>326</v>
      </c>
      <c r="B64" s="88"/>
      <c r="C64" s="89"/>
      <c r="D64" s="88"/>
      <c r="E64" s="42"/>
    </row>
    <row r="65" spans="1:5">
      <c r="A65" s="63" t="s">
        <v>327</v>
      </c>
      <c r="B65" s="88">
        <v>61095346</v>
      </c>
      <c r="C65" s="89"/>
      <c r="D65" s="88">
        <v>34617590</v>
      </c>
      <c r="E65" s="42"/>
    </row>
    <row r="66" spans="1:5">
      <c r="A66" s="63" t="s">
        <v>328</v>
      </c>
      <c r="B66" s="88"/>
      <c r="C66" s="89"/>
      <c r="D66" s="88"/>
      <c r="E66" s="42"/>
    </row>
    <row r="67" spans="1:5">
      <c r="A67" s="63" t="s">
        <v>329</v>
      </c>
      <c r="B67" s="88"/>
      <c r="C67" s="89"/>
      <c r="D67" s="88"/>
      <c r="E67" s="42"/>
    </row>
    <row r="68" spans="1:5">
      <c r="A68" s="63" t="s">
        <v>330</v>
      </c>
      <c r="B68" s="88"/>
      <c r="C68" s="89"/>
      <c r="D68" s="88"/>
      <c r="E68" s="42"/>
    </row>
    <row r="69" spans="1:5">
      <c r="A69" s="63" t="s">
        <v>331</v>
      </c>
      <c r="B69" s="88">
        <v>1519692</v>
      </c>
      <c r="C69" s="89"/>
      <c r="D69" s="88">
        <v>1378988</v>
      </c>
      <c r="E69" s="42"/>
    </row>
    <row r="70" spans="1:5">
      <c r="A70" s="63" t="s">
        <v>332</v>
      </c>
      <c r="B70" s="88">
        <v>22572</v>
      </c>
      <c r="C70" s="89"/>
      <c r="D70" s="88">
        <v>37919</v>
      </c>
      <c r="E70" s="42"/>
    </row>
    <row r="71" spans="1:5">
      <c r="A71" s="63" t="s">
        <v>333</v>
      </c>
      <c r="B71" s="88">
        <v>107087</v>
      </c>
      <c r="C71" s="89"/>
      <c r="D71" s="88">
        <v>350145</v>
      </c>
      <c r="E71" s="42"/>
    </row>
    <row r="72" spans="1:5">
      <c r="A72" s="45" t="s">
        <v>334</v>
      </c>
      <c r="B72" s="88"/>
      <c r="C72" s="89"/>
      <c r="D72" s="88"/>
      <c r="E72" s="42"/>
    </row>
    <row r="73" spans="1:5">
      <c r="A73" s="45" t="s">
        <v>335</v>
      </c>
      <c r="B73" s="88"/>
      <c r="C73" s="89"/>
      <c r="D73" s="88"/>
      <c r="E73" s="42"/>
    </row>
    <row r="74" spans="1:5">
      <c r="A74" s="45" t="s">
        <v>336</v>
      </c>
      <c r="B74" s="88"/>
      <c r="C74" s="89"/>
      <c r="D74" s="88"/>
      <c r="E74" s="42"/>
    </row>
    <row r="75" spans="1:5">
      <c r="A75" s="45" t="s">
        <v>337</v>
      </c>
      <c r="B75" s="92">
        <f>SUM(B62:B74)</f>
        <v>62744697</v>
      </c>
      <c r="C75" s="93"/>
      <c r="D75" s="92">
        <f>SUM(D62:D74)</f>
        <v>36384642</v>
      </c>
      <c r="E75" s="42"/>
    </row>
    <row r="76" spans="1:5">
      <c r="A76" s="45"/>
      <c r="B76" s="91"/>
      <c r="C76" s="89"/>
      <c r="D76" s="91"/>
      <c r="E76" s="42"/>
    </row>
    <row r="77" spans="1:5">
      <c r="A77" s="45" t="s">
        <v>338</v>
      </c>
      <c r="B77" s="91"/>
      <c r="C77" s="89"/>
      <c r="D77" s="91"/>
      <c r="E77" s="42"/>
    </row>
    <row r="78" spans="1:5">
      <c r="A78" s="63" t="s">
        <v>324</v>
      </c>
      <c r="B78" s="88"/>
      <c r="C78" s="89"/>
      <c r="D78" s="88"/>
      <c r="E78" s="42"/>
    </row>
    <row r="79" spans="1:5">
      <c r="A79" s="63" t="s">
        <v>325</v>
      </c>
      <c r="B79" s="88"/>
      <c r="C79" s="89"/>
      <c r="D79" s="88"/>
      <c r="E79" s="42"/>
    </row>
    <row r="80" spans="1:5">
      <c r="A80" s="63" t="s">
        <v>326</v>
      </c>
      <c r="B80" s="88"/>
      <c r="C80" s="89"/>
      <c r="D80" s="88"/>
      <c r="E80" s="42"/>
    </row>
    <row r="81" spans="1:5">
      <c r="A81" s="63" t="s">
        <v>327</v>
      </c>
      <c r="B81" s="88">
        <v>28505294</v>
      </c>
      <c r="C81" s="89"/>
      <c r="D81" s="88">
        <v>35467060</v>
      </c>
      <c r="E81" s="42"/>
    </row>
    <row r="82" spans="1:5">
      <c r="A82" s="63" t="s">
        <v>328</v>
      </c>
      <c r="B82" s="88"/>
      <c r="C82" s="89"/>
      <c r="D82" s="88"/>
      <c r="E82" s="42"/>
    </row>
    <row r="83" spans="1:5">
      <c r="A83" s="63" t="s">
        <v>329</v>
      </c>
      <c r="B83" s="88"/>
      <c r="C83" s="89"/>
      <c r="D83" s="88"/>
      <c r="E83" s="42"/>
    </row>
    <row r="84" spans="1:5">
      <c r="A84" s="63" t="s">
        <v>330</v>
      </c>
      <c r="B84" s="88"/>
      <c r="C84" s="89"/>
      <c r="D84" s="88"/>
      <c r="E84" s="42"/>
    </row>
    <row r="85" spans="1:5">
      <c r="A85" s="63" t="s">
        <v>333</v>
      </c>
      <c r="B85" s="88"/>
      <c r="C85" s="89"/>
      <c r="D85" s="88"/>
      <c r="E85" s="42"/>
    </row>
    <row r="86" spans="1:5">
      <c r="A86" s="45" t="s">
        <v>334</v>
      </c>
      <c r="B86" s="88"/>
      <c r="C86" s="89"/>
      <c r="D86" s="88"/>
      <c r="E86" s="42"/>
    </row>
    <row r="87" spans="1:5">
      <c r="A87" s="45" t="s">
        <v>335</v>
      </c>
      <c r="B87" s="88"/>
      <c r="C87" s="89"/>
      <c r="D87" s="88"/>
      <c r="E87" s="42"/>
    </row>
    <row r="88" spans="1:5">
      <c r="A88" s="45" t="s">
        <v>336</v>
      </c>
      <c r="B88" s="91"/>
      <c r="C88" s="89"/>
      <c r="D88" s="91"/>
      <c r="E88" s="42"/>
    </row>
    <row r="89" spans="1:5">
      <c r="A89" s="63" t="s">
        <v>339</v>
      </c>
      <c r="B89" s="88"/>
      <c r="C89" s="89"/>
      <c r="D89" s="88"/>
      <c r="E89" s="42"/>
    </row>
    <row r="90" spans="1:5">
      <c r="A90" s="63" t="s">
        <v>340</v>
      </c>
      <c r="B90" s="88"/>
      <c r="C90" s="89"/>
      <c r="D90" s="88"/>
      <c r="E90" s="42"/>
    </row>
    <row r="91" spans="1:5">
      <c r="A91" s="45" t="s">
        <v>341</v>
      </c>
      <c r="B91" s="88"/>
      <c r="C91" s="89"/>
      <c r="D91" s="88"/>
      <c r="E91" s="42"/>
    </row>
    <row r="92" spans="1:5">
      <c r="A92" s="45" t="s">
        <v>342</v>
      </c>
      <c r="B92" s="92">
        <f>SUM(B78:B91)</f>
        <v>28505294</v>
      </c>
      <c r="C92" s="93"/>
      <c r="D92" s="92">
        <f>SUM(D78:D91)</f>
        <v>35467060</v>
      </c>
      <c r="E92" s="42"/>
    </row>
    <row r="93" spans="1:5">
      <c r="A93" s="45"/>
      <c r="B93" s="94"/>
      <c r="C93" s="94"/>
      <c r="D93" s="94"/>
      <c r="E93" s="42"/>
    </row>
    <row r="94" spans="1:5">
      <c r="A94" s="45" t="s">
        <v>343</v>
      </c>
      <c r="B94" s="98">
        <f>B75+B92</f>
        <v>91249991</v>
      </c>
      <c r="C94" s="96"/>
      <c r="D94" s="98">
        <f>D75+D92</f>
        <v>71851702</v>
      </c>
      <c r="E94" s="42"/>
    </row>
    <row r="95" spans="1:5">
      <c r="A95" s="45"/>
      <c r="B95" s="91"/>
      <c r="C95" s="89"/>
      <c r="D95" s="91"/>
      <c r="E95" s="42"/>
    </row>
    <row r="96" spans="1:5">
      <c r="A96" s="45" t="s">
        <v>344</v>
      </c>
      <c r="B96" s="91"/>
      <c r="C96" s="89"/>
      <c r="D96" s="91"/>
      <c r="E96" s="42"/>
    </row>
    <row r="97" spans="1:5">
      <c r="A97" s="45" t="s">
        <v>345</v>
      </c>
      <c r="B97" s="88">
        <v>120000000</v>
      </c>
      <c r="C97" s="89"/>
      <c r="D97" s="88">
        <v>120000000</v>
      </c>
      <c r="E97" s="42"/>
    </row>
    <row r="98" spans="1:5">
      <c r="A98" s="45" t="s">
        <v>346</v>
      </c>
      <c r="B98" s="88"/>
      <c r="C98" s="89"/>
      <c r="D98" s="88"/>
      <c r="E98" s="42"/>
    </row>
    <row r="99" spans="1:5">
      <c r="A99" s="45" t="s">
        <v>347</v>
      </c>
      <c r="B99" s="88"/>
      <c r="C99" s="89"/>
      <c r="D99" s="88"/>
      <c r="E99" s="42"/>
    </row>
    <row r="100" spans="1:5">
      <c r="A100" s="45" t="s">
        <v>348</v>
      </c>
      <c r="B100" s="91"/>
      <c r="C100" s="89"/>
      <c r="D100" s="91"/>
      <c r="E100" s="42"/>
    </row>
    <row r="101" spans="1:5">
      <c r="A101" s="63" t="s">
        <v>349</v>
      </c>
      <c r="B101" s="88"/>
      <c r="C101" s="89"/>
      <c r="D101" s="88"/>
      <c r="E101" s="42"/>
    </row>
    <row r="102" spans="1:5">
      <c r="A102" s="63" t="s">
        <v>350</v>
      </c>
      <c r="B102" s="88"/>
      <c r="C102" s="89"/>
      <c r="D102" s="88"/>
      <c r="E102" s="42"/>
    </row>
    <row r="103" spans="1:5">
      <c r="A103" s="63" t="s">
        <v>348</v>
      </c>
      <c r="B103" s="88"/>
      <c r="C103" s="89"/>
      <c r="D103" s="88"/>
      <c r="E103" s="42"/>
    </row>
    <row r="104" spans="1:5">
      <c r="A104" s="63" t="s">
        <v>351</v>
      </c>
      <c r="B104" s="88"/>
      <c r="C104" s="89"/>
      <c r="D104" s="88"/>
      <c r="E104" s="42"/>
    </row>
    <row r="105" spans="1:5">
      <c r="A105" s="45" t="s">
        <v>352</v>
      </c>
      <c r="B105" s="88">
        <v>-31720928</v>
      </c>
      <c r="C105" s="99"/>
      <c r="D105" s="88">
        <v>-34380832</v>
      </c>
      <c r="E105" s="42"/>
    </row>
    <row r="106" spans="1:5">
      <c r="A106" s="45" t="s">
        <v>353</v>
      </c>
      <c r="B106" s="88">
        <v>8713108</v>
      </c>
      <c r="C106" s="89"/>
      <c r="D106" s="88">
        <v>2659903</v>
      </c>
      <c r="E106" s="42"/>
    </row>
    <row r="107" spans="1:5" ht="18" customHeight="1">
      <c r="A107" s="45" t="s">
        <v>354</v>
      </c>
      <c r="B107" s="100">
        <f>SUM(B97:B106)</f>
        <v>96992180</v>
      </c>
      <c r="C107" s="101"/>
      <c r="D107" s="100">
        <f>SUM(D97:D106)</f>
        <v>88279071</v>
      </c>
      <c r="E107" s="42"/>
    </row>
    <row r="108" spans="1:5">
      <c r="A108" s="102" t="s">
        <v>355</v>
      </c>
      <c r="B108" s="88"/>
      <c r="C108" s="89"/>
      <c r="D108" s="88"/>
      <c r="E108" s="42"/>
    </row>
    <row r="109" spans="1:5">
      <c r="A109" s="45" t="s">
        <v>356</v>
      </c>
      <c r="B109" s="98">
        <f>SUM(B107:B108)</f>
        <v>96992180</v>
      </c>
      <c r="C109" s="96"/>
      <c r="D109" s="98">
        <f>SUM(D107:D108)</f>
        <v>88279071</v>
      </c>
      <c r="E109" s="42"/>
    </row>
    <row r="110" spans="1:5">
      <c r="A110" s="45"/>
      <c r="B110" s="103"/>
      <c r="C110" s="99"/>
      <c r="D110" s="103"/>
      <c r="E110" s="104"/>
    </row>
    <row r="111" spans="1:5" ht="15.75" thickBot="1">
      <c r="A111" s="105" t="s">
        <v>357</v>
      </c>
      <c r="B111" s="95">
        <f>B94+B109</f>
        <v>188242171</v>
      </c>
      <c r="C111" s="96"/>
      <c r="D111" s="95">
        <f>D94+D109</f>
        <v>160130773</v>
      </c>
      <c r="E111" s="106"/>
    </row>
    <row r="112" spans="1:5" ht="15.75" thickTop="1">
      <c r="A112" s="107"/>
      <c r="B112" s="108"/>
      <c r="C112" s="108"/>
      <c r="D112" s="108"/>
      <c r="E112" s="108"/>
    </row>
    <row r="113" spans="1:5">
      <c r="A113" s="109" t="s">
        <v>358</v>
      </c>
      <c r="B113" s="110">
        <f>B57-B111</f>
        <v>0</v>
      </c>
      <c r="C113" s="109"/>
      <c r="D113" s="110">
        <f>D57-D111</f>
        <v>0</v>
      </c>
      <c r="E113" s="40"/>
    </row>
    <row r="114" spans="1:5">
      <c r="A114" s="40"/>
      <c r="B114" s="40"/>
      <c r="C114" s="40"/>
      <c r="D114" s="40"/>
      <c r="E114" s="40"/>
    </row>
    <row r="115" spans="1:5">
      <c r="A115" s="40"/>
      <c r="B115" s="40"/>
      <c r="C115" s="40"/>
      <c r="D115" s="40"/>
      <c r="E115" s="40"/>
    </row>
    <row r="116" spans="1:5" ht="30" customHeight="1">
      <c r="A116" s="111" t="s">
        <v>359</v>
      </c>
      <c r="B116" s="111"/>
      <c r="C116" s="111"/>
      <c r="D116" s="111"/>
      <c r="E116" s="40"/>
    </row>
    <row r="117" spans="1:5">
      <c r="A117" s="40"/>
      <c r="B117" s="40"/>
      <c r="C117" s="40"/>
      <c r="D117" s="40"/>
      <c r="E117" s="40"/>
    </row>
    <row r="118" spans="1:5">
      <c r="A118" s="40"/>
      <c r="B118" s="40"/>
      <c r="C118" s="40"/>
      <c r="D118" s="40"/>
      <c r="E118" s="40"/>
    </row>
    <row r="119" spans="1:5">
      <c r="A119" s="40"/>
      <c r="B119" s="40"/>
      <c r="C119" s="40"/>
      <c r="D119" s="40"/>
      <c r="E119" s="40"/>
    </row>
    <row r="120" spans="1:5">
      <c r="A120" s="40"/>
      <c r="B120" s="40"/>
      <c r="C120" s="40"/>
      <c r="D120" s="40"/>
      <c r="E120" s="40"/>
    </row>
    <row r="121" spans="1:5">
      <c r="A121" s="40"/>
      <c r="B121" s="40"/>
      <c r="C121" s="40"/>
      <c r="D121" s="40"/>
      <c r="E121" s="40"/>
    </row>
    <row r="122" spans="1:5">
      <c r="A122" s="40"/>
      <c r="B122" s="40"/>
      <c r="C122" s="40"/>
      <c r="D122" s="40"/>
      <c r="E122" s="40"/>
    </row>
    <row r="123" spans="1:5">
      <c r="A123" s="40"/>
      <c r="B123" s="108"/>
      <c r="C123" s="108"/>
      <c r="D123" s="108"/>
      <c r="E123" s="108"/>
    </row>
    <row r="124" spans="1:5">
      <c r="A124" s="40"/>
      <c r="B124" s="108"/>
      <c r="C124" s="108"/>
      <c r="D124" s="108"/>
      <c r="E124" s="108"/>
    </row>
    <row r="125" spans="1:5">
      <c r="A125" s="40"/>
      <c r="B125" s="108"/>
      <c r="C125" s="108"/>
      <c r="D125" s="108"/>
      <c r="E125" s="108"/>
    </row>
    <row r="126" spans="1:5">
      <c r="A126" s="40"/>
      <c r="B126" s="108"/>
      <c r="C126" s="108"/>
      <c r="D126" s="108"/>
      <c r="E126" s="108"/>
    </row>
    <row r="127" spans="1:5">
      <c r="A127" s="40"/>
      <c r="B127" s="108"/>
      <c r="C127" s="108"/>
      <c r="D127" s="108"/>
      <c r="E127" s="108"/>
    </row>
    <row r="128" spans="1:5">
      <c r="A128" s="40"/>
      <c r="B128" s="108"/>
      <c r="C128" s="108"/>
      <c r="D128" s="108"/>
      <c r="E128" s="10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1" workbookViewId="0">
      <selection activeCell="D42" sqref="D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90411416</v>
      </c>
      <c r="C10" s="52"/>
      <c r="D10" s="64">
        <v>21362249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122883585</v>
      </c>
      <c r="C14" s="52"/>
      <c r="D14" s="64">
        <v>110760914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-49516165</v>
      </c>
      <c r="C19" s="52"/>
      <c r="D19" s="64">
        <v>-29355837</v>
      </c>
      <c r="E19" s="51"/>
      <c r="F19" s="42"/>
    </row>
    <row r="20" spans="1:6">
      <c r="A20" s="63" t="s">
        <v>243</v>
      </c>
      <c r="B20" s="64">
        <v>-14671700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-16908257</v>
      </c>
      <c r="C22" s="52"/>
      <c r="D22" s="64">
        <v>-21232267</v>
      </c>
      <c r="E22" s="51"/>
      <c r="F22" s="42"/>
    </row>
    <row r="23" spans="1:6">
      <c r="A23" s="63" t="s">
        <v>245</v>
      </c>
      <c r="B23" s="64">
        <v>-2654615</v>
      </c>
      <c r="C23" s="52"/>
      <c r="D23" s="64">
        <v>-3188858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-1817108</v>
      </c>
      <c r="C26" s="52"/>
      <c r="D26" s="64">
        <v>-1538878</v>
      </c>
      <c r="E26" s="51"/>
      <c r="F26" s="42"/>
    </row>
    <row r="27" spans="1:6">
      <c r="A27" s="45" t="s">
        <v>221</v>
      </c>
      <c r="B27" s="64">
        <v>-115188009</v>
      </c>
      <c r="C27" s="52"/>
      <c r="D27" s="64">
        <v>-72837399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-2141131</v>
      </c>
      <c r="C39" s="52"/>
      <c r="D39" s="64">
        <v>91283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10398016</v>
      </c>
      <c r="C42" s="55"/>
      <c r="D42" s="54">
        <f>SUM(D9:D41)</f>
        <v>4061207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-1684908</v>
      </c>
      <c r="C44" s="52"/>
      <c r="D44" s="64">
        <v>-1401303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8713108</v>
      </c>
      <c r="C47" s="58"/>
      <c r="D47" s="67">
        <f>SUM(D42:D46)</f>
        <v>2659904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8713108</v>
      </c>
      <c r="C57" s="77"/>
      <c r="D57" s="76">
        <f>D47+D55</f>
        <v>2659904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1-Pasqyra e Pozicioni Financiar</vt:lpstr>
      <vt:lpstr>2.1-Pasqyra e Perform. (natyra)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2021-09-18T10:20:29Z</dcterms:modified>
</cp:coreProperties>
</file>