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R 2019\"/>
    </mc:Choice>
  </mc:AlternateContent>
  <xr:revisionPtr revIDLastSave="0" documentId="13_ncr:1_{75AE205B-E2CD-4F61-A468-69F9878300CB}" xr6:coauthVersionLast="41" xr6:coauthVersionMax="41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ances Sig." sheetId="26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3" i="26" l="1"/>
  <c r="D33" i="26"/>
  <c r="B29" i="26"/>
  <c r="B22" i="26"/>
  <c r="B13" i="26"/>
  <c r="B10" i="26"/>
  <c r="D29" i="26" l="1"/>
  <c r="D22" i="26"/>
  <c r="D71" i="26"/>
  <c r="B71" i="26"/>
  <c r="D63" i="26"/>
  <c r="D73" i="26" s="1"/>
  <c r="B63" i="26"/>
  <c r="D10" i="26"/>
  <c r="D13" i="26" s="1"/>
  <c r="D18" i="26" s="1"/>
  <c r="B18" i="26"/>
  <c r="B35" i="26" s="1"/>
  <c r="B37" i="26" s="1"/>
  <c r="D35" i="26" l="1"/>
  <c r="D37" i="26" s="1"/>
  <c r="B53" i="26"/>
  <c r="D53" i="26"/>
  <c r="D75" i="26" s="1"/>
  <c r="B73" i="26"/>
  <c r="B75" i="26" l="1"/>
</calcChain>
</file>

<file path=xl/sharedStrings.xml><?xml version="1.0" encoding="utf-8"?>
<sst xmlns="http://schemas.openxmlformats.org/spreadsheetml/2006/main" count="138" uniqueCount="59">
  <si>
    <t>Tatimi mbi fitimin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</si>
  <si>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</si>
  <si>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</si>
  <si>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</si>
  <si>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</si>
  <si>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</si>
  <si>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</si>
  <si>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</si>
  <si>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</si>
  <si>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</si>
  <si>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</si>
  <si>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</si>
  <si>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</si>
  <si>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</si>
  <si>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</si>
  <si>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</si>
  <si>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</si>
  <si>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</si>
  <si>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</si>
  <si>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</si>
  <si>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</si>
  <si>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</si>
  <si>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</si>
  <si>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</si>
  <si>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</si>
  <si>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</si>
  <si>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</si>
  <si>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</si>
  <si>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</si>
  <si>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</si>
  <si>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</si>
  <si>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</si>
  <si>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</si>
  <si>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</si>
  <si>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Zhvleresimi neto i aktiveve financiare</t>
  </si>
  <si>
    <t xml:space="preserve">Shpenzime amortizimi </t>
  </si>
  <si>
    <t>Levizje ne rezerven per vleren e drejte (instrumenta kapitali)</t>
  </si>
  <si>
    <t>Te ardhura/(shpenzime) financiare neto</t>
  </si>
  <si>
    <t>Fitimi/(Humbja) e periudhes  (A)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</si>
  <si>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</si>
  <si>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</si>
  <si>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</si>
  <si>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</si>
  <si>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</si>
  <si>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</si>
  <si>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Te ardhura neto</t>
  </si>
  <si>
    <t>Deme te sigurimit neto</t>
  </si>
  <si>
    <t>Kosto e marrjes ne sigurim</t>
  </si>
  <si>
    <t>Fitime/(humbje) nga kurset e kembimit</t>
  </si>
  <si>
    <t>Shpenzime administrative dhe marketingu</t>
  </si>
  <si>
    <t>Shoqeri Sigurimi e te ngjashme</t>
  </si>
  <si>
    <t>Deme te paguara</t>
  </si>
  <si>
    <t>Ndryshim ne rezerven e demeve te sigurimit dhe risigurimit</t>
  </si>
  <si>
    <t>Te ardhura nga interesi</t>
  </si>
  <si>
    <t>Shpenzime financiare</t>
  </si>
  <si>
    <t>Humbje dhe shpenzime te tjera</t>
  </si>
  <si>
    <t>Pasqyrat financiare te vitit 2019</t>
  </si>
  <si>
    <t>Ansig sha</t>
  </si>
  <si>
    <t>NIPT : L21319037M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</si>
</sst>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1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7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7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07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20" fillId="0" borderId="0" applyFont="0" applyFill="0" applyBorder="0" applyAlignment="0" applyProtection="0"/>
    <xf numFmtId="178" fontId="99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79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0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3" fontId="162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48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5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172" fontId="162" fillId="0" borderId="0" applyFont="0" applyFill="0" applyBorder="0" applyAlignment="0" applyProtection="0"/>
    <xf numFmtId="169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76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32">
    <xf numFmtId="0" fontId="0" fillId="0" borderId="0" xfId="0" applyNumberFormat="1" applyFill="1" applyBorder="1" applyAlignment="1" applyProtection="1"/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69" fillId="0" borderId="0" xfId="0" applyNumberFormat="1" applyFont="1" applyBorder="1" applyAlignment="1">
      <alignment horizontal="center" vertical="center"/>
    </xf>
    <xf numFmtId="0" fontId="170" fillId="0" borderId="0" xfId="0" applyFont="1"/>
    <xf numFmtId="0" fontId="170" fillId="0" borderId="0" xfId="0" applyFont="1" applyBorder="1"/>
    <xf numFmtId="0" fontId="170" fillId="0" borderId="0" xfId="0" applyFont="1" applyAlignment="1"/>
    <xf numFmtId="0" fontId="173" fillId="0" borderId="0" xfId="0" applyFont="1"/>
    <xf numFmtId="0" fontId="174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0" fontId="170" fillId="0" borderId="0" xfId="0" applyFont="1" applyFill="1"/>
    <xf numFmtId="3" fontId="169" fillId="0" borderId="0" xfId="0" applyNumberFormat="1" applyFont="1" applyFill="1" applyBorder="1" applyAlignment="1">
      <alignment horizontal="center" vertical="center"/>
    </xf>
    <xf numFmtId="37" fontId="173" fillId="0" borderId="0" xfId="0" applyNumberFormat="1" applyFont="1" applyFill="1" applyBorder="1" applyAlignment="1">
      <alignment horizontal="right"/>
    </xf>
    <xf numFmtId="0" fontId="2" fillId="0" borderId="0" xfId="6592"/>
    <xf numFmtId="0" fontId="171" fillId="0" borderId="0" xfId="6592" applyNumberFormat="1" applyFont="1" applyFill="1" applyBorder="1" applyAlignment="1" applyProtection="1">
      <alignment wrapText="1"/>
    </xf>
    <xf numFmtId="0" fontId="168" fillId="0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71" fillId="0" borderId="0" xfId="6592" applyNumberFormat="1" applyFont="1" applyFill="1" applyBorder="1" applyAlignment="1" applyProtection="1">
      <alignment horizontal="left" wrapText="1" indent="2"/>
    </xf>
    <xf numFmtId="0" fontId="177" fillId="0" borderId="0" xfId="6592" applyFont="1" applyBorder="1" applyAlignment="1">
      <alignment horizontal="left" vertical="center"/>
    </xf>
    <xf numFmtId="37" fontId="168" fillId="0" borderId="15" xfId="215" applyNumberFormat="1" applyFont="1" applyFill="1" applyBorder="1" applyAlignment="1" applyProtection="1">
      <alignment horizontal="right" wrapText="1"/>
    </xf>
    <xf numFmtId="37" fontId="168" fillId="0" borderId="25" xfId="0" applyNumberFormat="1" applyFont="1" applyFill="1" applyBorder="1" applyAlignment="1" applyProtection="1">
      <alignment horizontal="right"/>
    </xf>
    <xf numFmtId="37" fontId="168" fillId="0" borderId="15" xfId="0" applyNumberFormat="1" applyFont="1" applyFill="1" applyBorder="1" applyAlignment="1" applyProtection="1">
      <alignment horizontal="right"/>
    </xf>
    <xf numFmtId="37" fontId="168" fillId="0" borderId="25" xfId="6592" applyNumberFormat="1" applyFont="1" applyFill="1" applyBorder="1" applyAlignment="1" applyProtection="1">
      <alignment wrapText="1"/>
    </xf>
    <xf numFmtId="0" fontId="171" fillId="59" borderId="0" xfId="6592" applyNumberFormat="1" applyFont="1" applyFill="1" applyBorder="1" applyAlignment="1" applyProtection="1">
      <alignment wrapText="1"/>
    </xf>
    <xf numFmtId="37" fontId="168" fillId="0" borderId="0" xfId="6592" applyNumberFormat="1" applyFont="1" applyFill="1" applyBorder="1" applyAlignment="1" applyProtection="1">
      <alignment wrapText="1"/>
    </xf>
    <xf numFmtId="0" fontId="167" fillId="0" borderId="0" xfId="6592" applyNumberFormat="1" applyFont="1" applyFill="1" applyBorder="1" applyAlignment="1" applyProtection="1">
      <alignment wrapText="1"/>
    </xf>
    <xf numFmtId="0" fontId="178" fillId="0" borderId="0" xfId="6592" applyNumberFormat="1" applyFont="1" applyFill="1" applyBorder="1" applyAlignment="1" applyProtection="1">
      <alignment wrapText="1"/>
    </xf>
    <xf numFmtId="0" fontId="179" fillId="0" borderId="0" xfId="0" applyFont="1" applyAlignment="1"/>
    <xf numFmtId="180" fontId="167" fillId="0" borderId="0" xfId="0" applyNumberFormat="1" applyFont="1" applyFill="1" applyBorder="1" applyAlignment="1" applyProtection="1"/>
    <xf numFmtId="43" fontId="167" fillId="0" borderId="0" xfId="0" applyNumberFormat="1" applyFont="1" applyFill="1" applyBorder="1" applyAlignment="1" applyProtection="1"/>
    <xf numFmtId="37" fontId="170" fillId="0" borderId="0" xfId="0" applyNumberFormat="1" applyFont="1" applyFill="1" applyBorder="1" applyAlignment="1">
      <alignment horizontal="right"/>
    </xf>
    <xf numFmtId="0" fontId="177" fillId="0" borderId="0" xfId="6592" applyFont="1" applyFill="1" applyBorder="1" applyAlignment="1">
      <alignment horizontal="left" vertic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showGridLines="0" tabSelected="1" topLeftCell="A46" zoomScaleNormal="100" workbookViewId="0">
      <selection activeCell="B79" sqref="B79:D79"/>
    </sheetView>
  </sheetViews>
  <sheetFormatPr defaultRowHeight="15"/>
  <cols>
    <col min="1" max="1" width="110.5703125" style="2" customWidth="1"/>
    <col min="2" max="2" width="15.7109375" style="1" customWidth="1"/>
    <col min="3" max="3" width="2.7109375" style="1" customWidth="1"/>
    <col min="4" max="4" width="15.7109375" style="1" customWidth="1"/>
    <col min="5" max="5" width="2.5703125" style="1" customWidth="1"/>
    <col min="6" max="6" width="6.7109375" style="1" customWidth="1"/>
    <col min="7" max="7" width="15.140625" style="2" customWidth="1"/>
    <col min="8" max="16384" width="9.140625" style="2"/>
  </cols>
  <sheetData>
    <row r="1" spans="1:6">
      <c r="A1" s="7" t="s">
        <v>56</v>
      </c>
    </row>
    <row r="2" spans="1:6">
      <c r="A2" s="8" t="s">
        <v>57</v>
      </c>
    </row>
    <row r="3" spans="1:6">
      <c r="A3" s="8" t="s">
        <v>58</v>
      </c>
    </row>
    <row r="4" spans="1:6">
      <c r="A4" s="7" t="s">
        <v>6</v>
      </c>
      <c r="B4" s="2"/>
      <c r="C4" s="2"/>
      <c r="D4" s="2"/>
      <c r="E4" s="2"/>
      <c r="F4" s="2"/>
    </row>
    <row r="5" spans="1:6">
      <c r="A5" s="27" t="s">
        <v>50</v>
      </c>
      <c r="B5" s="3" t="s">
        <v>1</v>
      </c>
      <c r="C5" s="3"/>
      <c r="D5" s="3" t="s">
        <v>1</v>
      </c>
      <c r="E5" s="11"/>
      <c r="F5" s="2"/>
    </row>
    <row r="6" spans="1:6">
      <c r="A6" s="6"/>
      <c r="B6" s="3" t="s">
        <v>2</v>
      </c>
      <c r="C6" s="3"/>
      <c r="D6" s="3" t="s">
        <v>3</v>
      </c>
      <c r="E6" s="11"/>
      <c r="F6" s="2"/>
    </row>
    <row r="7" spans="1:6">
      <c r="A7" s="16"/>
      <c r="B7" s="4"/>
      <c r="C7" s="5"/>
      <c r="D7" s="4"/>
      <c r="E7" s="10"/>
      <c r="F7" s="2"/>
    </row>
    <row r="8" spans="1:6">
      <c r="A8" s="14" t="s">
        <v>39</v>
      </c>
      <c r="B8" s="9">
        <v>1206406483</v>
      </c>
      <c r="C8" s="30"/>
      <c r="D8" s="9">
        <v>1090633738</v>
      </c>
      <c r="E8" s="9"/>
      <c r="F8" s="2"/>
    </row>
    <row r="9" spans="1:6">
      <c r="A9" s="14" t="s">
        <v>40</v>
      </c>
      <c r="B9" s="9">
        <v>-51536411</v>
      </c>
      <c r="C9" s="30"/>
      <c r="D9" s="9">
        <v>-46966833</v>
      </c>
      <c r="E9" s="9"/>
      <c r="F9" s="2"/>
    </row>
    <row r="10" spans="1:6">
      <c r="A10" s="15" t="s">
        <v>41</v>
      </c>
      <c r="B10" s="22">
        <f>SUM(B8:B9)</f>
        <v>1154870072</v>
      </c>
      <c r="C10" s="15"/>
      <c r="D10" s="22">
        <f>SUM(D8:D9)</f>
        <v>1043666905</v>
      </c>
      <c r="E10" s="9"/>
      <c r="F10" s="2"/>
    </row>
    <row r="11" spans="1:6">
      <c r="A11" s="14" t="s">
        <v>42</v>
      </c>
      <c r="B11" s="9">
        <v>-75724848</v>
      </c>
      <c r="C11" s="30"/>
      <c r="D11" s="9">
        <v>7338442</v>
      </c>
      <c r="E11" s="9"/>
      <c r="F11" s="2"/>
    </row>
    <row r="12" spans="1:6">
      <c r="A12" s="14" t="s">
        <v>43</v>
      </c>
      <c r="B12" s="9">
        <v>8739675</v>
      </c>
      <c r="C12" s="30"/>
      <c r="D12" s="9">
        <v>-5841792</v>
      </c>
      <c r="E12" s="9"/>
      <c r="F12" s="2"/>
    </row>
    <row r="13" spans="1:6">
      <c r="A13" s="15" t="s">
        <v>44</v>
      </c>
      <c r="B13" s="22">
        <f>SUM(B10:B12)</f>
        <v>1087884899</v>
      </c>
      <c r="C13" s="15"/>
      <c r="D13" s="22">
        <f>SUM(D10:D12)</f>
        <v>1045163555</v>
      </c>
      <c r="E13" s="9"/>
      <c r="F13" s="2"/>
    </row>
    <row r="14" spans="1:6">
      <c r="A14" s="14" t="s">
        <v>31</v>
      </c>
      <c r="B14" s="9"/>
      <c r="C14" s="30"/>
      <c r="D14" s="9"/>
      <c r="E14" s="9"/>
      <c r="F14" s="2"/>
    </row>
    <row r="15" spans="1:6">
      <c r="A15" s="14" t="s">
        <v>32</v>
      </c>
      <c r="B15" s="9">
        <v>107959540</v>
      </c>
      <c r="C15" s="30"/>
      <c r="D15" s="9">
        <v>21318592</v>
      </c>
      <c r="E15" s="9"/>
      <c r="F15" s="2"/>
    </row>
    <row r="16" spans="1:6">
      <c r="A16" s="14" t="s">
        <v>33</v>
      </c>
      <c r="B16" s="9"/>
      <c r="C16" s="30"/>
      <c r="D16" s="9"/>
      <c r="E16" s="9"/>
      <c r="F16" s="2"/>
    </row>
    <row r="17" spans="1:7">
      <c r="A17" s="23" t="s">
        <v>4</v>
      </c>
      <c r="B17" s="9"/>
      <c r="C17" s="30"/>
      <c r="D17" s="9"/>
      <c r="E17" s="9"/>
      <c r="F17" s="2"/>
    </row>
    <row r="18" spans="1:7">
      <c r="A18" s="15" t="s">
        <v>45</v>
      </c>
      <c r="B18" s="22">
        <f>SUM(B13:B17)</f>
        <v>1195844439</v>
      </c>
      <c r="C18" s="15"/>
      <c r="D18" s="22">
        <f>SUM(D13:D17)</f>
        <v>1066482147</v>
      </c>
      <c r="E18" s="9"/>
      <c r="F18" s="2"/>
      <c r="G18" s="29"/>
    </row>
    <row r="19" spans="1:7">
      <c r="A19" s="25" t="s">
        <v>51</v>
      </c>
      <c r="B19" s="9">
        <v>-416682204</v>
      </c>
      <c r="C19" s="15"/>
      <c r="D19" s="9">
        <v>-359351603</v>
      </c>
      <c r="E19" s="9"/>
      <c r="F19" s="2"/>
    </row>
    <row r="20" spans="1:7">
      <c r="A20" s="25" t="s">
        <v>52</v>
      </c>
      <c r="B20" s="9">
        <v>-27986852</v>
      </c>
      <c r="C20" s="15"/>
      <c r="D20" s="9">
        <v>-88274315</v>
      </c>
      <c r="E20" s="9"/>
      <c r="F20" s="2"/>
    </row>
    <row r="21" spans="1:7">
      <c r="A21" s="23" t="s">
        <v>4</v>
      </c>
      <c r="B21" s="9">
        <v>24245077</v>
      </c>
      <c r="C21" s="15"/>
      <c r="D21" s="9">
        <v>125972514</v>
      </c>
      <c r="E21" s="9"/>
      <c r="F21" s="2"/>
    </row>
    <row r="22" spans="1:7">
      <c r="A22" s="26" t="s">
        <v>46</v>
      </c>
      <c r="B22" s="22">
        <f>SUM(B19:B21)</f>
        <v>-420423979</v>
      </c>
      <c r="C22" s="15"/>
      <c r="D22" s="22">
        <f>SUM(D19:D21)</f>
        <v>-321653404</v>
      </c>
      <c r="E22" s="9"/>
      <c r="F22" s="2"/>
    </row>
    <row r="23" spans="1:7">
      <c r="A23" s="14" t="s">
        <v>47</v>
      </c>
      <c r="B23" s="9">
        <v>-554847010</v>
      </c>
      <c r="C23" s="30"/>
      <c r="D23" s="9">
        <v>-473452624</v>
      </c>
      <c r="E23" s="9"/>
      <c r="F23" s="2"/>
      <c r="G23" s="28"/>
    </row>
    <row r="24" spans="1:7">
      <c r="A24" s="14" t="s">
        <v>34</v>
      </c>
      <c r="B24" s="9"/>
      <c r="C24" s="30"/>
      <c r="D24" s="9"/>
      <c r="E24" s="9"/>
      <c r="F24" s="2"/>
    </row>
    <row r="25" spans="1:7">
      <c r="A25" s="14" t="s">
        <v>49</v>
      </c>
      <c r="B25" s="9">
        <v>-95903496</v>
      </c>
      <c r="C25" s="30"/>
      <c r="D25" s="9">
        <v>-157057139</v>
      </c>
      <c r="E25" s="9"/>
      <c r="F25" s="2"/>
    </row>
    <row r="26" spans="1:7">
      <c r="A26" s="14" t="s">
        <v>35</v>
      </c>
      <c r="B26" s="9">
        <v>-21207041</v>
      </c>
      <c r="C26" s="30"/>
      <c r="D26" s="9">
        <v>-19938179</v>
      </c>
      <c r="E26" s="9"/>
      <c r="F26" s="2"/>
    </row>
    <row r="27" spans="1:7">
      <c r="A27" s="14" t="s">
        <v>13</v>
      </c>
      <c r="B27" s="9">
        <v>-139912338</v>
      </c>
      <c r="C27" s="30"/>
      <c r="D27" s="9">
        <v>-112540068</v>
      </c>
      <c r="E27" s="9"/>
      <c r="F27" s="2"/>
      <c r="G27" s="28"/>
    </row>
    <row r="28" spans="1:7">
      <c r="A28" s="23" t="s">
        <v>4</v>
      </c>
      <c r="B28" s="9"/>
      <c r="C28" s="30"/>
      <c r="D28" s="9"/>
      <c r="E28" s="9"/>
      <c r="F28" s="2"/>
      <c r="G28" s="28"/>
    </row>
    <row r="29" spans="1:7">
      <c r="A29" s="26" t="s">
        <v>55</v>
      </c>
      <c r="B29" s="22">
        <f>SUM(B23:B28)</f>
        <v>-811869885</v>
      </c>
      <c r="C29" s="14"/>
      <c r="D29" s="22">
        <f>SUM(D23:D28)</f>
        <v>-762988010</v>
      </c>
      <c r="E29" s="9"/>
      <c r="F29" s="2"/>
    </row>
    <row r="30" spans="1:7">
      <c r="A30" s="14" t="s">
        <v>53</v>
      </c>
      <c r="B30" s="9">
        <v>5240909</v>
      </c>
      <c r="C30" s="30"/>
      <c r="D30" s="9">
        <v>4975692</v>
      </c>
      <c r="E30" s="9"/>
      <c r="F30" s="2"/>
    </row>
    <row r="31" spans="1:7">
      <c r="A31" s="14" t="s">
        <v>54</v>
      </c>
      <c r="B31" s="9">
        <v>-36238</v>
      </c>
      <c r="C31" s="30"/>
      <c r="D31" s="9">
        <v>-267465</v>
      </c>
      <c r="E31" s="9"/>
      <c r="F31" s="2"/>
    </row>
    <row r="32" spans="1:7">
      <c r="A32" s="14" t="s">
        <v>48</v>
      </c>
      <c r="B32" s="9">
        <v>210272</v>
      </c>
      <c r="C32" s="30"/>
      <c r="D32" s="9">
        <v>-14162927</v>
      </c>
      <c r="E32" s="9"/>
      <c r="F32" s="2"/>
    </row>
    <row r="33" spans="1:6">
      <c r="A33" s="15" t="s">
        <v>37</v>
      </c>
      <c r="B33" s="22">
        <f>SUM(B30:B32)</f>
        <v>5414943</v>
      </c>
      <c r="C33" s="14"/>
      <c r="D33" s="22">
        <f>SUM(D30:D32)</f>
        <v>-9454700</v>
      </c>
      <c r="E33" s="9"/>
      <c r="F33" s="2"/>
    </row>
    <row r="34" spans="1:6">
      <c r="A34" s="15"/>
      <c r="B34" s="24">
        <v>-5414943</v>
      </c>
      <c r="C34" s="14"/>
      <c r="D34" s="24">
        <v>9454700</v>
      </c>
      <c r="E34" s="9"/>
      <c r="F34" s="2"/>
    </row>
    <row r="35" spans="1:6">
      <c r="A35" s="15" t="s">
        <v>5</v>
      </c>
      <c r="B35" s="24">
        <f>SUM(B33,B29,B22,B18)</f>
        <v>-31034482</v>
      </c>
      <c r="C35" s="14"/>
      <c r="D35" s="24">
        <f>SUM(D33,D29,D22,D18)</f>
        <v>-27613967</v>
      </c>
      <c r="E35" s="9"/>
      <c r="F35" s="2"/>
    </row>
    <row r="36" spans="1:6">
      <c r="A36" s="14" t="s">
        <v>0</v>
      </c>
      <c r="B36" s="9">
        <v>-8288986</v>
      </c>
      <c r="C36" s="30"/>
      <c r="D36" s="9">
        <v>-5894275</v>
      </c>
      <c r="E36" s="9"/>
      <c r="F36" s="2"/>
    </row>
    <row r="37" spans="1:6" ht="15" customHeight="1" thickBot="1">
      <c r="A37" s="15" t="s">
        <v>38</v>
      </c>
      <c r="B37" s="19">
        <f>SUM(B33:B36)</f>
        <v>-39323468</v>
      </c>
      <c r="C37" s="30"/>
      <c r="D37" s="19">
        <f>SUM(D33:D36)</f>
        <v>-33508242</v>
      </c>
      <c r="E37" s="9"/>
      <c r="F37" s="2"/>
    </row>
    <row r="38" spans="1:6" ht="15" customHeight="1" thickTop="1">
      <c r="A38" s="14"/>
      <c r="B38" s="14"/>
      <c r="C38" s="14"/>
      <c r="D38" s="14"/>
      <c r="E38" s="14"/>
      <c r="F38" s="2"/>
    </row>
    <row r="39" spans="1:6">
      <c r="A39" s="15" t="s">
        <v>14</v>
      </c>
      <c r="B39" s="15"/>
      <c r="C39" s="15"/>
      <c r="D39" s="15"/>
      <c r="E39" s="9"/>
      <c r="F39" s="2"/>
    </row>
    <row r="40" spans="1:6">
      <c r="A40" s="14" t="s">
        <v>15</v>
      </c>
      <c r="B40" s="9"/>
      <c r="C40" s="30"/>
      <c r="D40" s="9"/>
      <c r="E40" s="9"/>
      <c r="F40" s="2"/>
    </row>
    <row r="41" spans="1:6">
      <c r="A41" s="14" t="s">
        <v>16</v>
      </c>
      <c r="B41" s="9"/>
      <c r="C41" s="30"/>
      <c r="D41" s="9"/>
      <c r="E41" s="9"/>
      <c r="F41" s="2"/>
    </row>
    <row r="42" spans="1:6">
      <c r="A42" s="14"/>
      <c r="B42" s="31"/>
      <c r="C42" s="31"/>
      <c r="D42" s="31"/>
      <c r="E42" s="9"/>
      <c r="F42" s="2"/>
    </row>
    <row r="43" spans="1:6">
      <c r="A43" s="15" t="s">
        <v>17</v>
      </c>
      <c r="B43" s="2"/>
      <c r="C43" s="2"/>
      <c r="D43" s="2"/>
      <c r="E43" s="12"/>
      <c r="F43" s="2"/>
    </row>
    <row r="44" spans="1:6">
      <c r="A44" s="14" t="s">
        <v>18</v>
      </c>
      <c r="B44" s="12"/>
      <c r="C44" s="12"/>
      <c r="D44" s="12"/>
      <c r="E44" s="12"/>
      <c r="F44" s="2"/>
    </row>
    <row r="45" spans="1:6">
      <c r="A45" s="17" t="s">
        <v>19</v>
      </c>
      <c r="B45" s="9"/>
      <c r="C45" s="30"/>
      <c r="D45" s="9"/>
      <c r="E45" s="9"/>
      <c r="F45" s="2"/>
    </row>
    <row r="46" spans="1:6">
      <c r="A46" s="17" t="s">
        <v>20</v>
      </c>
      <c r="B46" s="9"/>
      <c r="C46" s="30"/>
      <c r="D46" s="9"/>
      <c r="E46" s="9"/>
      <c r="F46" s="2"/>
    </row>
    <row r="47" spans="1:6">
      <c r="A47" s="18"/>
      <c r="B47" s="31"/>
      <c r="C47" s="31"/>
      <c r="D47" s="31"/>
      <c r="E47" s="9"/>
      <c r="F47" s="2"/>
    </row>
    <row r="48" spans="1:6">
      <c r="A48" s="14" t="s">
        <v>21</v>
      </c>
      <c r="B48" s="2"/>
      <c r="C48" s="2"/>
      <c r="D48" s="2"/>
      <c r="E48" s="12"/>
      <c r="F48" s="2"/>
    </row>
    <row r="49" spans="1:6">
      <c r="A49" s="17" t="s">
        <v>19</v>
      </c>
      <c r="B49" s="9"/>
      <c r="C49" s="30"/>
      <c r="D49" s="9"/>
      <c r="E49" s="2"/>
      <c r="F49" s="2"/>
    </row>
    <row r="50" spans="1:6">
      <c r="A50" s="17" t="s">
        <v>20</v>
      </c>
      <c r="B50" s="9"/>
      <c r="C50" s="30"/>
      <c r="D50" s="9"/>
      <c r="E50" s="2"/>
      <c r="F50" s="2"/>
    </row>
    <row r="51" spans="1:6">
      <c r="B51" s="2"/>
      <c r="C51" s="2"/>
      <c r="D51" s="2"/>
      <c r="E51" s="2"/>
    </row>
    <row r="53" spans="1:6">
      <c r="A53" s="15" t="s">
        <v>22</v>
      </c>
      <c r="B53" s="20">
        <f>B37</f>
        <v>-39323468</v>
      </c>
      <c r="D53" s="20">
        <f>D37</f>
        <v>-33508242</v>
      </c>
    </row>
    <row r="54" spans="1:6" s="1" customFormat="1">
      <c r="A54" s="15"/>
    </row>
    <row r="55" spans="1:6" s="1" customFormat="1">
      <c r="A55" s="16" t="s">
        <v>12</v>
      </c>
    </row>
    <row r="56" spans="1:6" s="1" customFormat="1">
      <c r="A56" s="15"/>
    </row>
    <row r="57" spans="1:6" s="1" customFormat="1">
      <c r="A57" s="15" t="s">
        <v>23</v>
      </c>
    </row>
    <row r="58" spans="1:6" s="1" customFormat="1">
      <c r="A58" s="14" t="s">
        <v>24</v>
      </c>
      <c r="B58" s="9"/>
      <c r="C58" s="30"/>
      <c r="D58" s="9"/>
    </row>
    <row r="59" spans="1:6" s="1" customFormat="1">
      <c r="A59" s="14" t="s">
        <v>9</v>
      </c>
      <c r="B59" s="9"/>
      <c r="C59" s="30"/>
      <c r="D59" s="9"/>
    </row>
    <row r="60" spans="1:6" s="1" customFormat="1">
      <c r="A60" s="14" t="s">
        <v>36</v>
      </c>
      <c r="B60" s="9"/>
      <c r="C60" s="30"/>
      <c r="D60" s="9"/>
    </row>
    <row r="61" spans="1:6" s="1" customFormat="1">
      <c r="A61" s="23" t="s">
        <v>4</v>
      </c>
      <c r="B61" s="9"/>
      <c r="C61" s="30"/>
      <c r="D61" s="9"/>
    </row>
    <row r="62" spans="1:6" s="1" customFormat="1">
      <c r="A62" s="14" t="s">
        <v>25</v>
      </c>
      <c r="B62" s="9"/>
      <c r="C62" s="30"/>
      <c r="D62" s="9"/>
    </row>
    <row r="63" spans="1:6" s="1" customFormat="1">
      <c r="A63" s="15" t="s">
        <v>11</v>
      </c>
      <c r="B63" s="20">
        <f>SUM(B58:B62)</f>
        <v>0</v>
      </c>
      <c r="D63" s="20">
        <f>SUM(D58:D62)</f>
        <v>0</v>
      </c>
    </row>
    <row r="64" spans="1:6" s="1" customFormat="1">
      <c r="A64" s="13"/>
    </row>
    <row r="65" spans="1:4" s="1" customFormat="1">
      <c r="A65" s="15" t="s">
        <v>26</v>
      </c>
    </row>
    <row r="66" spans="1:4" s="1" customFormat="1">
      <c r="A66" s="14" t="s">
        <v>7</v>
      </c>
      <c r="B66" s="9"/>
      <c r="C66" s="30"/>
      <c r="D66" s="9"/>
    </row>
    <row r="67" spans="1:4" s="1" customFormat="1">
      <c r="A67" s="14" t="s">
        <v>8</v>
      </c>
      <c r="B67" s="9"/>
      <c r="C67" s="30"/>
      <c r="D67" s="9"/>
    </row>
    <row r="68" spans="1:4" s="1" customFormat="1">
      <c r="A68" s="14" t="s">
        <v>27</v>
      </c>
      <c r="B68" s="9"/>
      <c r="C68" s="30"/>
      <c r="D68" s="9"/>
    </row>
    <row r="69" spans="1:4" s="1" customFormat="1">
      <c r="A69" s="23" t="s">
        <v>4</v>
      </c>
      <c r="B69" s="9"/>
      <c r="C69" s="30"/>
      <c r="D69" s="9"/>
    </row>
    <row r="70" spans="1:4" s="1" customFormat="1">
      <c r="A70" s="14" t="s">
        <v>28</v>
      </c>
      <c r="B70" s="9"/>
      <c r="C70" s="30"/>
      <c r="D70" s="9"/>
    </row>
    <row r="71" spans="1:4" s="1" customFormat="1">
      <c r="A71" s="15" t="s">
        <v>11</v>
      </c>
      <c r="B71" s="20">
        <f>SUM(B66:B70)</f>
        <v>0</v>
      </c>
      <c r="D71" s="20">
        <f>SUM(D66:D70)</f>
        <v>0</v>
      </c>
    </row>
    <row r="72" spans="1:4" s="1" customFormat="1">
      <c r="A72" s="13"/>
    </row>
    <row r="73" spans="1:4" s="1" customFormat="1">
      <c r="A73" s="15" t="s">
        <v>29</v>
      </c>
      <c r="B73" s="20">
        <f>SUM(B63,B71)</f>
        <v>0</v>
      </c>
      <c r="D73" s="20">
        <f>SUM(D63,D71)</f>
        <v>0</v>
      </c>
    </row>
    <row r="74" spans="1:4" s="1" customFormat="1">
      <c r="A74" s="13"/>
      <c r="B74" s="20"/>
      <c r="D74" s="20"/>
    </row>
    <row r="75" spans="1:4" s="1" customFormat="1" ht="15.75" thickBot="1">
      <c r="A75" s="15" t="s">
        <v>30</v>
      </c>
      <c r="B75" s="21">
        <f>B73+B53</f>
        <v>-39323468</v>
      </c>
      <c r="D75" s="21">
        <f>D73+D53</f>
        <v>-33508242</v>
      </c>
    </row>
    <row r="76" spans="1:4" s="1" customFormat="1" ht="15.75" thickTop="1">
      <c r="A76" s="14"/>
    </row>
    <row r="77" spans="1:4" s="1" customFormat="1">
      <c r="A77" s="16" t="s">
        <v>10</v>
      </c>
    </row>
    <row r="78" spans="1:4" s="1" customFormat="1">
      <c r="A78" s="14" t="s">
        <v>15</v>
      </c>
    </row>
    <row r="79" spans="1:4" s="1" customFormat="1">
      <c r="A79" s="14" t="s">
        <v>16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Performances Sig.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2020-07-23T15:08:22Z</dcterms:modified>
</cp:coreProperties>
</file>