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730" windowHeight="11760" tabRatio="883"/>
  </bookViews>
  <sheets>
    <sheet name="Pasqyra e Levizjeve ne Kapital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J13" i="19"/>
  <c r="F35"/>
  <c r="F30"/>
  <c r="F22"/>
  <c r="F17"/>
  <c r="F12"/>
  <c r="F24" s="1"/>
  <c r="F37" s="1"/>
  <c r="K35" l="1"/>
  <c r="I35"/>
  <c r="H35"/>
  <c r="G35"/>
  <c r="E35"/>
  <c r="D35"/>
  <c r="C35"/>
  <c r="B35"/>
  <c r="L34"/>
  <c r="J34"/>
  <c r="J33"/>
  <c r="L33" s="1"/>
  <c r="J32"/>
  <c r="L32" s="1"/>
  <c r="J31"/>
  <c r="L31" s="1"/>
  <c r="H30"/>
  <c r="G30"/>
  <c r="E30"/>
  <c r="D30"/>
  <c r="C30"/>
  <c r="B30"/>
  <c r="J29"/>
  <c r="L29" s="1"/>
  <c r="J28"/>
  <c r="L28" s="1"/>
  <c r="K30"/>
  <c r="J27"/>
  <c r="L27" s="1"/>
  <c r="J26"/>
  <c r="L26" s="1"/>
  <c r="J25"/>
  <c r="L25" s="1"/>
  <c r="K22"/>
  <c r="I22"/>
  <c r="H22"/>
  <c r="G22"/>
  <c r="E22"/>
  <c r="J22" s="1"/>
  <c r="L22" s="1"/>
  <c r="D22"/>
  <c r="C22"/>
  <c r="B22"/>
  <c r="L21"/>
  <c r="J21"/>
  <c r="J20"/>
  <c r="L20" s="1"/>
  <c r="J19"/>
  <c r="L19" s="1"/>
  <c r="J18"/>
  <c r="L18" s="1"/>
  <c r="H17"/>
  <c r="G17"/>
  <c r="E17"/>
  <c r="D17"/>
  <c r="C17"/>
  <c r="B17"/>
  <c r="J16"/>
  <c r="L16" s="1"/>
  <c r="J15"/>
  <c r="L15" s="1"/>
  <c r="K17"/>
  <c r="L13"/>
  <c r="K12"/>
  <c r="I12"/>
  <c r="H12"/>
  <c r="G12"/>
  <c r="G24" s="1"/>
  <c r="E12"/>
  <c r="D12"/>
  <c r="D24" s="1"/>
  <c r="C12"/>
  <c r="B12"/>
  <c r="B24" s="1"/>
  <c r="J11"/>
  <c r="L11" s="1"/>
  <c r="J10"/>
  <c r="L10" s="1"/>
  <c r="E24" l="1"/>
  <c r="E37" s="1"/>
  <c r="J35"/>
  <c r="L35" s="1"/>
  <c r="J12"/>
  <c r="L12" s="1"/>
  <c r="C24"/>
  <c r="H24"/>
  <c r="H37" s="1"/>
  <c r="K24"/>
  <c r="K37" s="1"/>
  <c r="I30"/>
  <c r="J30" s="1"/>
  <c r="L30" s="1"/>
  <c r="I17"/>
  <c r="J17" s="1"/>
  <c r="L17" s="1"/>
  <c r="J14"/>
  <c r="L14" s="1"/>
  <c r="C37"/>
  <c r="G37"/>
  <c r="D37"/>
  <c r="B37"/>
  <c r="I24" l="1"/>
  <c r="J24" s="1"/>
  <c r="L24" s="1"/>
  <c r="I37" l="1"/>
  <c r="J37" l="1"/>
  <c r="L37" s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 s="1"/>
  <c r="G100" s="1"/>
</calcChain>
</file>

<file path=xl/sharedStrings.xml><?xml version="1.0" encoding="utf-8"?>
<sst xmlns="http://schemas.openxmlformats.org/spreadsheetml/2006/main" count="391" uniqueCount="239">
  <si>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</si>
  <si>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</si>
  <si>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</si>
  <si>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</si>
  <si>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</si>
  <si>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</si>
  <si>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</si>
  <si>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</si>
  <si>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</si>
  <si>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</si>
  <si>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</si>
  <si>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</si>
  <si>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</si>
  <si>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</si>
  <si>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</si>
  <si>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</si>
  <si>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</si>
  <si>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</si>
  <si>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</si>
  <si>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</si>
  <si>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</si>
  <si>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</si>
  <si>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</si>
  <si>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</si>
  <si>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</si>
  <si>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</si>
  <si>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Totali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</si>
  <si>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</si>
  <si>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</si>
  <si>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</si>
  <si>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</si>
  <si>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</si>
  <si>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</si>
  <si>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</si>
  <si>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</si>
  <si>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</si>
  <si>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</si>
  <si>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</si>
  <si>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</si>
  <si>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</si>
  <si>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</si>
  <si>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</si>
  <si>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</si>
  <si>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</si>
  <si>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</si>
  <si>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</si>
  <si>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</si>
  <si>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</si>
  <si>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</si>
  <si>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</si>
  <si>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</si>
  <si>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</si>
  <si>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</si>
  <si>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</si>
  <si>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</si>
  <si>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</si>
  <si>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</si>
  <si>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</si>
  <si>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</si>
  <si>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</si>
  <si>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</si>
  <si>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</si>
  <si>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</si>
  <si>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</si>
  <si>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</si>
  <si>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</si>
  <si>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</si>
  <si>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</si>
  <si>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</si>
  <si>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</si>
  <si>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</si>
  <si>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</si>
  <si>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</si>
  <si>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</si>
  <si>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</si>
  <si>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</si>
  <si>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</si>
  <si>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</si>
  <si>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</si>
  <si>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</si>
  <si>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</si>
  <si>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</si>
  <si>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</si>
  <si>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</si>
  <si>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</si>
  <si>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</si>
  <si>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</si>
  <si>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</si>
  <si>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</si>
  <si>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</si>
  <si>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</si>
  <si>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</si>
  <si>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</si>
  <si>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</si>
  <si>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</si>
  <si>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</si>
  <si>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</si>
  <si>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</si>
  <si>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</si>
  <si>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</si>
  <si>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</si>
  <si>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</si>
  <si>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</si>
  <si>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</si>
  <si>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</si>
  <si>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</si>
  <si>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</si>
  <si>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</si>
  <si>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</si>
  <si>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</si>
  <si>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</si>
  <si>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</si>
  <si>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</si>
  <si>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</si>
  <si>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</si>
  <si>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</si>
  <si>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</si>
  <si>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</si>
  <si>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</si>
  <si>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</si>
  <si>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</si>
  <si>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</si>
  <si>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</si>
  <si>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</si>
  <si>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</si>
  <si>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</si>
  <si>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</si>
  <si>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</si>
  <si>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</si>
  <si>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</si>
  <si>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</si>
  <si>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</si>
  <si>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</si>
  <si>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</si>
  <si>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</si>
  <si>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</si>
  <si>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</si>
  <si>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</si>
  <si>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</si>
  <si>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</si>
  <si>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</si>
  <si>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</si>
  <si>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</si>
  <si>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</si>
  <si>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</si>
  <si>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</si>
  <si>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</si>
  <si>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</si>
  <si>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</si>
  <si>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</si>
  <si>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</si>
  <si>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</si>
  <si>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</si>
  <si>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</si>
  <si>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</si>
  <si>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</si>
  <si>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</si>
  <si>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</si>
  <si>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</si>
  <si>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</si>
  <si>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</si>
  <si>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</si>
  <si>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</si>
  <si>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</si>
  <si>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</si>
  <si>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</si>
  <si>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</si>
  <si>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</si>
  <si>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</si>
  <si>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</si>
  <si>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</si>
  <si>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</si>
  <si>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</si>
  <si>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</si>
  <si>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</si>
  <si>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</si>
  <si>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</si>
  <si>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</si>
  <si>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</si>
  <si>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</si>
  <si>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</si>
  <si>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</si>
  <si>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</si>
  <si>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</si>
  <si>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</si>
  <si>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</si>
  <si>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</si>
  <si>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</si>
  <si>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</si>
  <si>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</si>
  <si>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</si>
  <si>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</si>
  <si>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</si>
  <si>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</si>
  <si>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</si>
  <si>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</si>
  <si>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</si>
  <si>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</si>
  <si>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</si>
  <si>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</si>
  <si>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</si>
  <si>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</si>
  <si>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</si>
  <si>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</si>
  <si>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</si>
  <si>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</si>
  <si>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</si>
  <si>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</si>
  <si>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</si>
  <si>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</si>
  <si>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Primi i lidhur me kapitalin</t>
  </si>
  <si>
    <t>Rezerva rivleresimi</t>
  </si>
  <si>
    <t>Pasqyra e levizjeve ne kapitalin neto</t>
  </si>
  <si>
    <t>Interesa jo-kontrollues</t>
  </si>
  <si>
    <t>Lek/Mije Lek/Miljon Lek</t>
  </si>
  <si>
    <t>Diferenca nga perkthimi i monedhes ne veprimtari te huaja</t>
  </si>
  <si>
    <t>Kapitali i nenshkruar</t>
  </si>
  <si>
    <t>Fitimet/ (humbjet) e pashperndara</t>
  </si>
  <si>
    <t>Fitim/(humbja) e periudhes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</si>
  <si>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</si>
  <si>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</si>
  <si>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</si>
  <si>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</si>
  <si>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</si>
  <si>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</si>
  <si>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</si>
  <si>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</si>
  <si>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</si>
  <si>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</si>
  <si>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</si>
  <si>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</si>
  <si>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</si>
  <si>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</si>
  <si>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t>Check PY</t>
  </si>
  <si>
    <t>Check CY</t>
  </si>
  <si>
    <t>Rezerva te tjera (pershkruaj)</t>
  </si>
  <si>
    <t>UJESJELLES MAT</t>
  </si>
  <si>
    <t>NIPTI J68103917F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</si>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</sst>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sz val="10"/>
      <name val="Arial CE"/>
      <charset val="238"/>
    </font>
    <font>
      <b/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2" fillId="0" borderId="0"/>
    <xf numFmtId="0" fontId="3" fillId="0" borderId="0"/>
    <xf numFmtId="0" fontId="21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8" fillId="0" borderId="0" xfId="0" applyFont="1"/>
    <xf numFmtId="0" fontId="179" fillId="0" borderId="0" xfId="0" applyFont="1"/>
    <xf numFmtId="0" fontId="175" fillId="0" borderId="0" xfId="6590" applyNumberFormat="1" applyFont="1" applyFill="1" applyBorder="1" applyAlignment="1" applyProtection="1">
      <alignment wrapText="1"/>
    </xf>
    <xf numFmtId="0" fontId="176" fillId="0" borderId="0" xfId="6590" applyFont="1"/>
    <xf numFmtId="37" fontId="176" fillId="0" borderId="0" xfId="6590" applyNumberFormat="1" applyFont="1" applyAlignment="1">
      <alignment horizontal="right"/>
    </xf>
    <xf numFmtId="37" fontId="176" fillId="0" borderId="0" xfId="6590" applyNumberFormat="1" applyFont="1" applyBorder="1" applyAlignment="1">
      <alignment horizontal="right"/>
    </xf>
    <xf numFmtId="37" fontId="178" fillId="0" borderId="15" xfId="6590" applyNumberFormat="1" applyFont="1" applyFill="1" applyBorder="1" applyAlignment="1">
      <alignment horizontal="right"/>
    </xf>
    <xf numFmtId="0" fontId="179" fillId="0" borderId="0" xfId="6590" applyFont="1"/>
    <xf numFmtId="0" fontId="175" fillId="0" borderId="0" xfId="6590" applyNumberFormat="1" applyFont="1" applyFill="1" applyBorder="1" applyAlignment="1" applyProtection="1">
      <alignment horizontal="center" wrapText="1"/>
    </xf>
    <xf numFmtId="0" fontId="175" fillId="0" borderId="0" xfId="6591" applyFont="1" applyFill="1" applyBorder="1"/>
    <xf numFmtId="0" fontId="176" fillId="0" borderId="0" xfId="6590" applyFont="1" applyBorder="1"/>
    <xf numFmtId="0" fontId="177" fillId="0" borderId="0" xfId="6590" applyNumberFormat="1" applyFont="1" applyFill="1" applyBorder="1" applyAlignment="1" applyProtection="1"/>
    <xf numFmtId="0" fontId="175" fillId="0" borderId="0" xfId="6590" applyNumberFormat="1" applyFont="1" applyFill="1" applyBorder="1" applyAlignment="1" applyProtection="1">
      <alignment horizontal="right" wrapText="1"/>
    </xf>
    <xf numFmtId="0" fontId="177" fillId="0" borderId="0" xfId="6591" applyFont="1" applyFill="1" applyBorder="1"/>
    <xf numFmtId="37" fontId="177" fillId="0" borderId="0" xfId="6592" applyNumberFormat="1" applyFont="1" applyBorder="1" applyAlignment="1">
      <alignment horizontal="right"/>
    </xf>
    <xf numFmtId="37" fontId="177" fillId="0" borderId="0" xfId="6592" applyNumberFormat="1" applyFont="1" applyFill="1" applyBorder="1" applyAlignment="1" applyProtection="1">
      <alignment horizontal="right" wrapText="1"/>
    </xf>
    <xf numFmtId="0" fontId="183" fillId="0" borderId="0" xfId="6590" applyNumberFormat="1" applyFont="1" applyFill="1" applyBorder="1" applyAlignment="1" applyProtection="1">
      <alignment vertical="center"/>
    </xf>
    <xf numFmtId="0" fontId="180" fillId="0" borderId="0" xfId="6590" applyNumberFormat="1" applyFont="1" applyFill="1" applyBorder="1" applyAlignment="1" applyProtection="1">
      <alignment vertical="center"/>
    </xf>
    <xf numFmtId="37" fontId="177" fillId="0" borderId="0" xfId="6592" applyNumberFormat="1" applyFont="1" applyFill="1" applyBorder="1" applyAlignment="1">
      <alignment horizontal="right"/>
    </xf>
    <xf numFmtId="37" fontId="175" fillId="0" borderId="25" xfId="6592" applyNumberFormat="1" applyFont="1" applyBorder="1" applyAlignment="1">
      <alignment horizontal="right"/>
    </xf>
    <xf numFmtId="0" fontId="183" fillId="0" borderId="0" xfId="6590" applyNumberFormat="1" applyFont="1" applyFill="1" applyBorder="1" applyAlignment="1" applyProtection="1">
      <alignment vertical="top" wrapText="1"/>
    </xf>
    <xf numFmtId="0" fontId="180" fillId="0" borderId="0" xfId="6590" applyNumberFormat="1" applyFont="1" applyFill="1" applyBorder="1" applyAlignment="1" applyProtection="1">
      <alignment vertical="top" wrapText="1"/>
    </xf>
    <xf numFmtId="37" fontId="178" fillId="0" borderId="25" xfId="6590" applyNumberFormat="1" applyFont="1" applyBorder="1" applyAlignment="1">
      <alignment horizontal="right"/>
    </xf>
    <xf numFmtId="0" fontId="180" fillId="0" borderId="0" xfId="6590" applyNumberFormat="1" applyFont="1" applyFill="1" applyBorder="1" applyAlignment="1" applyProtection="1">
      <alignment vertical="top"/>
    </xf>
    <xf numFmtId="37" fontId="176" fillId="0" borderId="0" xfId="6590" applyNumberFormat="1" applyFont="1" applyFill="1" applyBorder="1" applyAlignment="1">
      <alignment horizontal="right"/>
    </xf>
    <xf numFmtId="37" fontId="178" fillId="61" borderId="15" xfId="6590" applyNumberFormat="1" applyFont="1" applyFill="1" applyBorder="1" applyAlignment="1">
      <alignment horizontal="right"/>
    </xf>
    <xf numFmtId="0" fontId="183" fillId="0" borderId="0" xfId="6590" applyNumberFormat="1" applyFont="1" applyFill="1" applyBorder="1" applyAlignment="1" applyProtection="1"/>
    <xf numFmtId="37" fontId="176" fillId="0" borderId="0" xfId="6590" applyNumberFormat="1" applyFont="1" applyBorder="1"/>
    <xf numFmtId="37" fontId="176" fillId="0" borderId="0" xfId="6590" applyNumberFormat="1" applyFont="1"/>
    <xf numFmtId="0" fontId="181" fillId="0" borderId="0" xfId="6590" applyFont="1"/>
    <xf numFmtId="37" fontId="181" fillId="0" borderId="0" xfId="6590" applyNumberFormat="1" applyFont="1" applyBorder="1"/>
    <xf numFmtId="37" fontId="181" fillId="0" borderId="0" xfId="6590" applyNumberFormat="1" applyFont="1"/>
    <xf numFmtId="0" fontId="180" fillId="62" borderId="0" xfId="6590" applyNumberFormat="1" applyFont="1" applyFill="1" applyBorder="1" applyAlignment="1" applyProtection="1">
      <alignment vertical="top"/>
    </xf>
    <xf numFmtId="37" fontId="176" fillId="34" borderId="0" xfId="6590" applyNumberFormat="1" applyFont="1" applyFill="1" applyAlignment="1">
      <alignment horizontal="right"/>
    </xf>
    <xf numFmtId="0" fontId="185" fillId="62" borderId="0" xfId="6590" applyNumberFormat="1" applyFont="1" applyFill="1" applyBorder="1" applyAlignment="1" applyProtection="1">
      <alignment horizontal="center" wrapText="1"/>
    </xf>
    <xf numFmtId="0" fontId="178" fillId="0" borderId="0" xfId="6594" applyFont="1"/>
    <xf numFmtId="0" fontId="179" fillId="0" borderId="0" xfId="6594" applyFont="1"/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2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4"/>
    <cellStyle name="Normal 23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rmal_Global IFRS YE2009" xfId="6591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M43"/>
  <sheetViews>
    <sheetView tabSelected="1" topLeftCell="A7" zoomScale="90" zoomScaleNormal="90" workbookViewId="0">
      <selection activeCell="M35" sqref="M35"/>
    </sheetView>
  </sheetViews>
  <sheetFormatPr defaultRowHeight="15"/>
  <cols>
    <col min="1" max="1" width="78.7109375" style="38" customWidth="1"/>
    <col min="2" max="12" width="15.7109375" style="38" customWidth="1"/>
    <col min="13" max="16384" width="9.140625" style="38"/>
  </cols>
  <sheetData>
    <row r="1" spans="1:13">
      <c r="A1" s="70" t="s">
        <v>238</v>
      </c>
    </row>
    <row r="2" spans="1:13">
      <c r="A2" s="71" t="s">
        <v>236</v>
      </c>
    </row>
    <row r="3" spans="1:13">
      <c r="A3" s="71" t="s">
        <v>237</v>
      </c>
    </row>
    <row r="4" spans="1:13">
      <c r="A4" s="36" t="s">
        <v>214</v>
      </c>
    </row>
    <row r="5" spans="1:13">
      <c r="A5" s="35" t="s">
        <v>212</v>
      </c>
    </row>
    <row r="6" spans="1:13">
      <c r="A6" s="42"/>
    </row>
    <row r="7" spans="1:13" ht="72">
      <c r="B7" s="43" t="s">
        <v>216</v>
      </c>
      <c r="C7" s="43" t="s">
        <v>210</v>
      </c>
      <c r="D7" s="43" t="s">
        <v>211</v>
      </c>
      <c r="E7" s="69" t="s">
        <v>235</v>
      </c>
      <c r="F7" s="69" t="s">
        <v>235</v>
      </c>
      <c r="G7" s="43" t="s">
        <v>215</v>
      </c>
      <c r="H7" s="43" t="s">
        <v>217</v>
      </c>
      <c r="I7" s="43" t="s">
        <v>218</v>
      </c>
      <c r="J7" s="43" t="s">
        <v>26</v>
      </c>
      <c r="K7" s="43" t="s">
        <v>213</v>
      </c>
      <c r="L7" s="43" t="s">
        <v>26</v>
      </c>
      <c r="M7" s="37"/>
    </row>
    <row r="8" spans="1:13">
      <c r="A8" s="44"/>
      <c r="B8" s="37"/>
      <c r="C8" s="45"/>
      <c r="D8" s="45"/>
      <c r="E8" s="46"/>
      <c r="F8" s="46"/>
      <c r="G8" s="46"/>
      <c r="H8" s="46"/>
      <c r="I8" s="47"/>
      <c r="J8" s="47"/>
      <c r="K8" s="47"/>
      <c r="L8" s="45"/>
      <c r="M8" s="45"/>
    </row>
    <row r="9" spans="1:13">
      <c r="A9" s="48"/>
      <c r="B9" s="49"/>
      <c r="C9" s="49"/>
      <c r="D9" s="49"/>
      <c r="E9" s="50"/>
      <c r="F9" s="50"/>
      <c r="G9" s="50"/>
      <c r="H9" s="50"/>
      <c r="I9" s="40"/>
      <c r="J9" s="40"/>
      <c r="K9" s="40"/>
      <c r="L9" s="40"/>
      <c r="M9" s="45"/>
    </row>
    <row r="10" spans="1:13" ht="15.75" thickBot="1">
      <c r="A10" s="51" t="s">
        <v>219</v>
      </c>
      <c r="B10" s="41">
        <v>729777000</v>
      </c>
      <c r="C10" s="41"/>
      <c r="D10" s="41"/>
      <c r="E10" s="41">
        <v>344087</v>
      </c>
      <c r="F10" s="41"/>
      <c r="G10" s="41"/>
      <c r="H10" s="41">
        <v>-63914567</v>
      </c>
      <c r="I10" s="41"/>
      <c r="J10" s="41">
        <f>SUM(B10:I10)</f>
        <v>666206520</v>
      </c>
      <c r="K10" s="41"/>
      <c r="L10" s="41">
        <f>SUM(J10:K10)</f>
        <v>666206520</v>
      </c>
      <c r="M10" s="45"/>
    </row>
    <row r="11" spans="1:13" ht="15.75" thickTop="1">
      <c r="A11" s="52" t="s">
        <v>220</v>
      </c>
      <c r="B11" s="49"/>
      <c r="C11" s="49"/>
      <c r="D11" s="49"/>
      <c r="E11" s="49"/>
      <c r="F11" s="49"/>
      <c r="G11" s="49"/>
      <c r="H11" s="49"/>
      <c r="I11" s="40"/>
      <c r="J11" s="40">
        <f>SUM(B11:I11)</f>
        <v>0</v>
      </c>
      <c r="K11" s="53"/>
      <c r="L11" s="49">
        <f>SUM(J11:K11)</f>
        <v>0</v>
      </c>
      <c r="M11" s="45"/>
    </row>
    <row r="12" spans="1:13">
      <c r="A12" s="51" t="s">
        <v>221</v>
      </c>
      <c r="B12" s="54">
        <f>SUM(B10:B11)</f>
        <v>729777000</v>
      </c>
      <c r="C12" s="54">
        <f t="shared" ref="C12:K12" si="0">SUM(C10:C11)</f>
        <v>0</v>
      </c>
      <c r="D12" s="54">
        <f t="shared" si="0"/>
        <v>0</v>
      </c>
      <c r="E12" s="54">
        <f t="shared" si="0"/>
        <v>344087</v>
      </c>
      <c r="F12" s="54">
        <f t="shared" ref="F12" si="1">SUM(F10:F11)</f>
        <v>0</v>
      </c>
      <c r="G12" s="54">
        <f t="shared" si="0"/>
        <v>0</v>
      </c>
      <c r="H12" s="54">
        <f t="shared" si="0"/>
        <v>-63914567</v>
      </c>
      <c r="I12" s="54">
        <f t="shared" si="0"/>
        <v>0</v>
      </c>
      <c r="J12" s="54">
        <f>SUM(B12:I12)</f>
        <v>666206520</v>
      </c>
      <c r="K12" s="54">
        <f t="shared" si="0"/>
        <v>0</v>
      </c>
      <c r="L12" s="54">
        <f>SUM(J12:K12)</f>
        <v>666206520</v>
      </c>
      <c r="M12" s="45"/>
    </row>
    <row r="13" spans="1:13">
      <c r="A13" s="55" t="s">
        <v>222</v>
      </c>
      <c r="B13" s="49"/>
      <c r="C13" s="49"/>
      <c r="D13" s="49"/>
      <c r="E13" s="49"/>
      <c r="F13" s="49"/>
      <c r="G13" s="49"/>
      <c r="H13" s="49"/>
      <c r="I13" s="39"/>
      <c r="J13" s="39">
        <f>SUM(B13:I13)</f>
        <v>0</v>
      </c>
      <c r="K13" s="39"/>
      <c r="L13" s="49">
        <f t="shared" ref="L13:L37" si="2">SUM(J13:K13)</f>
        <v>0</v>
      </c>
      <c r="M13" s="45"/>
    </row>
    <row r="14" spans="1:13">
      <c r="A14" s="56" t="s">
        <v>218</v>
      </c>
      <c r="B14" s="40"/>
      <c r="C14" s="40"/>
      <c r="D14" s="40"/>
      <c r="E14" s="40">
        <v>-344087</v>
      </c>
      <c r="F14" s="40"/>
      <c r="G14" s="40"/>
      <c r="H14" s="39"/>
      <c r="I14" s="68">
        <v>-8138186</v>
      </c>
      <c r="J14" s="39">
        <f t="shared" ref="J14:J37" si="3">SUM(B14:I14)</f>
        <v>-8482273</v>
      </c>
      <c r="K14" s="68"/>
      <c r="L14" s="39">
        <f t="shared" si="2"/>
        <v>-8482273</v>
      </c>
      <c r="M14" s="45"/>
    </row>
    <row r="15" spans="1:13">
      <c r="A15" s="56" t="s">
        <v>223</v>
      </c>
      <c r="B15" s="40"/>
      <c r="C15" s="40"/>
      <c r="D15" s="40"/>
      <c r="E15" s="40"/>
      <c r="F15" s="40"/>
      <c r="G15" s="40"/>
      <c r="H15" s="39"/>
      <c r="I15" s="68"/>
      <c r="J15" s="39">
        <f t="shared" si="3"/>
        <v>0</v>
      </c>
      <c r="K15" s="39"/>
      <c r="L15" s="39">
        <f t="shared" si="2"/>
        <v>0</v>
      </c>
      <c r="M15" s="45"/>
    </row>
    <row r="16" spans="1:13">
      <c r="A16" s="56" t="s">
        <v>224</v>
      </c>
      <c r="B16" s="40"/>
      <c r="C16" s="40"/>
      <c r="D16" s="40"/>
      <c r="E16" s="40"/>
      <c r="F16" s="40"/>
      <c r="G16" s="40"/>
      <c r="H16" s="39"/>
      <c r="I16" s="39"/>
      <c r="J16" s="39">
        <f t="shared" si="3"/>
        <v>0</v>
      </c>
      <c r="K16" s="39"/>
      <c r="L16" s="39">
        <f t="shared" si="2"/>
        <v>0</v>
      </c>
      <c r="M16" s="45"/>
    </row>
    <row r="17" spans="1:13">
      <c r="A17" s="55" t="s">
        <v>225</v>
      </c>
      <c r="B17" s="57">
        <f>SUM(B13:B16)</f>
        <v>0</v>
      </c>
      <c r="C17" s="57">
        <f t="shared" ref="C17:K17" si="4">SUM(C13:C16)</f>
        <v>0</v>
      </c>
      <c r="D17" s="57">
        <f t="shared" si="4"/>
        <v>0</v>
      </c>
      <c r="E17" s="57">
        <f t="shared" si="4"/>
        <v>-344087</v>
      </c>
      <c r="F17" s="57">
        <f t="shared" ref="F17" si="5">SUM(F13:F16)</f>
        <v>0</v>
      </c>
      <c r="G17" s="57">
        <f t="shared" si="4"/>
        <v>0</v>
      </c>
      <c r="H17" s="57">
        <f t="shared" si="4"/>
        <v>0</v>
      </c>
      <c r="I17" s="57">
        <f>SUM(I13:I16)</f>
        <v>-8138186</v>
      </c>
      <c r="J17" s="57">
        <f t="shared" si="3"/>
        <v>-8482273</v>
      </c>
      <c r="K17" s="57">
        <f t="shared" si="4"/>
        <v>0</v>
      </c>
      <c r="L17" s="57">
        <f t="shared" si="2"/>
        <v>-8482273</v>
      </c>
      <c r="M17" s="45"/>
    </row>
    <row r="18" spans="1:13">
      <c r="A18" s="55" t="s">
        <v>226</v>
      </c>
      <c r="B18" s="40"/>
      <c r="C18" s="40"/>
      <c r="D18" s="40"/>
      <c r="E18" s="40"/>
      <c r="F18" s="40"/>
      <c r="G18" s="40"/>
      <c r="H18" s="39"/>
      <c r="I18" s="39"/>
      <c r="J18" s="39">
        <f t="shared" si="3"/>
        <v>0</v>
      </c>
      <c r="K18" s="39"/>
      <c r="L18" s="39">
        <f t="shared" si="2"/>
        <v>0</v>
      </c>
      <c r="M18" s="45"/>
    </row>
    <row r="19" spans="1:13">
      <c r="A19" s="58" t="s">
        <v>227</v>
      </c>
      <c r="B19" s="40"/>
      <c r="C19" s="40"/>
      <c r="D19" s="40"/>
      <c r="E19" s="40"/>
      <c r="F19" s="40"/>
      <c r="G19" s="40"/>
      <c r="H19" s="39"/>
      <c r="I19" s="39"/>
      <c r="J19" s="39">
        <f t="shared" si="3"/>
        <v>0</v>
      </c>
      <c r="K19" s="39"/>
      <c r="L19" s="39">
        <f t="shared" si="2"/>
        <v>0</v>
      </c>
      <c r="M19" s="45"/>
    </row>
    <row r="20" spans="1:13">
      <c r="A20" s="58" t="s">
        <v>228</v>
      </c>
      <c r="B20" s="40"/>
      <c r="C20" s="40"/>
      <c r="D20" s="40"/>
      <c r="E20" s="40"/>
      <c r="F20" s="40"/>
      <c r="G20" s="40"/>
      <c r="H20" s="39"/>
      <c r="I20" s="39"/>
      <c r="J20" s="39">
        <f t="shared" si="3"/>
        <v>0</v>
      </c>
      <c r="K20" s="39"/>
      <c r="L20" s="39">
        <f t="shared" si="2"/>
        <v>0</v>
      </c>
      <c r="M20" s="45"/>
    </row>
    <row r="21" spans="1:13">
      <c r="A21" s="67" t="s">
        <v>229</v>
      </c>
      <c r="B21" s="40"/>
      <c r="C21" s="40"/>
      <c r="D21" s="40"/>
      <c r="E21" s="59"/>
      <c r="F21" s="59"/>
      <c r="G21" s="59"/>
      <c r="H21" s="39"/>
      <c r="I21" s="39"/>
      <c r="J21" s="39">
        <f t="shared" si="3"/>
        <v>0</v>
      </c>
      <c r="K21" s="39"/>
      <c r="L21" s="39">
        <f t="shared" si="2"/>
        <v>0</v>
      </c>
      <c r="M21" s="45"/>
    </row>
    <row r="22" spans="1:13">
      <c r="A22" s="55" t="s">
        <v>230</v>
      </c>
      <c r="B22" s="54">
        <f>SUM(B19:B21)</f>
        <v>0</v>
      </c>
      <c r="C22" s="54">
        <f t="shared" ref="C22:K22" si="6">SUM(C19:C21)</f>
        <v>0</v>
      </c>
      <c r="D22" s="54">
        <f t="shared" si="6"/>
        <v>0</v>
      </c>
      <c r="E22" s="54">
        <f t="shared" si="6"/>
        <v>0</v>
      </c>
      <c r="F22" s="54">
        <f t="shared" ref="F22" si="7">SUM(F19:F21)</f>
        <v>0</v>
      </c>
      <c r="G22" s="54">
        <f t="shared" si="6"/>
        <v>0</v>
      </c>
      <c r="H22" s="54">
        <f t="shared" si="6"/>
        <v>0</v>
      </c>
      <c r="I22" s="54">
        <f t="shared" si="6"/>
        <v>0</v>
      </c>
      <c r="J22" s="57">
        <f t="shared" si="3"/>
        <v>0</v>
      </c>
      <c r="K22" s="54">
        <f t="shared" si="6"/>
        <v>0</v>
      </c>
      <c r="L22" s="54">
        <f t="shared" si="2"/>
        <v>0</v>
      </c>
      <c r="M22" s="45"/>
    </row>
    <row r="23" spans="1:13">
      <c r="A23" s="55"/>
      <c r="B23" s="49"/>
      <c r="C23" s="50"/>
      <c r="D23" s="49"/>
      <c r="E23" s="50"/>
      <c r="F23" s="50"/>
      <c r="G23" s="50"/>
      <c r="H23" s="50"/>
      <c r="I23" s="39"/>
      <c r="J23" s="39"/>
      <c r="K23" s="39"/>
      <c r="L23" s="50"/>
      <c r="M23" s="45"/>
    </row>
    <row r="24" spans="1:13" ht="15.75" thickBot="1">
      <c r="A24" s="55" t="s">
        <v>231</v>
      </c>
      <c r="B24" s="60">
        <f>B12+B17+B22</f>
        <v>729777000</v>
      </c>
      <c r="C24" s="60">
        <f t="shared" ref="C24:K24" si="8">C12+C17+C22</f>
        <v>0</v>
      </c>
      <c r="D24" s="60">
        <f t="shared" si="8"/>
        <v>0</v>
      </c>
      <c r="E24" s="60">
        <f t="shared" si="8"/>
        <v>0</v>
      </c>
      <c r="F24" s="60">
        <f t="shared" ref="F24" si="9">F12+F17+F22</f>
        <v>0</v>
      </c>
      <c r="G24" s="60">
        <f t="shared" si="8"/>
        <v>0</v>
      </c>
      <c r="H24" s="60">
        <f t="shared" si="8"/>
        <v>-63914567</v>
      </c>
      <c r="I24" s="60">
        <f t="shared" si="8"/>
        <v>-8138186</v>
      </c>
      <c r="J24" s="60">
        <f t="shared" si="3"/>
        <v>657724247</v>
      </c>
      <c r="K24" s="60">
        <f t="shared" si="8"/>
        <v>0</v>
      </c>
      <c r="L24" s="60">
        <f t="shared" si="2"/>
        <v>657724247</v>
      </c>
      <c r="M24" s="45"/>
    </row>
    <row r="25" spans="1:13" ht="15.75" thickTop="1">
      <c r="A25" s="61"/>
      <c r="B25" s="49"/>
      <c r="C25" s="49"/>
      <c r="D25" s="49"/>
      <c r="E25" s="49"/>
      <c r="F25" s="49"/>
      <c r="G25" s="49"/>
      <c r="H25" s="49"/>
      <c r="I25" s="39"/>
      <c r="J25" s="39">
        <f t="shared" si="3"/>
        <v>0</v>
      </c>
      <c r="K25" s="39"/>
      <c r="L25" s="49">
        <f t="shared" si="2"/>
        <v>0</v>
      </c>
      <c r="M25" s="45"/>
    </row>
    <row r="26" spans="1:13">
      <c r="A26" s="55" t="s">
        <v>222</v>
      </c>
      <c r="B26" s="40"/>
      <c r="C26" s="40"/>
      <c r="D26" s="40"/>
      <c r="E26" s="40"/>
      <c r="F26" s="40"/>
      <c r="G26" s="40"/>
      <c r="H26" s="39"/>
      <c r="I26" s="39"/>
      <c r="J26" s="39">
        <f t="shared" si="3"/>
        <v>0</v>
      </c>
      <c r="K26" s="39"/>
      <c r="L26" s="39">
        <f t="shared" si="2"/>
        <v>0</v>
      </c>
      <c r="M26" s="45"/>
    </row>
    <row r="27" spans="1:13">
      <c r="A27" s="56" t="s">
        <v>218</v>
      </c>
      <c r="B27" s="40"/>
      <c r="C27" s="40"/>
      <c r="D27" s="40"/>
      <c r="E27" s="40"/>
      <c r="F27" s="40"/>
      <c r="G27" s="40"/>
      <c r="H27" s="39"/>
      <c r="I27" s="68">
        <v>-7144347</v>
      </c>
      <c r="J27" s="39">
        <f t="shared" si="3"/>
        <v>-7144347</v>
      </c>
      <c r="K27" s="68"/>
      <c r="L27" s="39">
        <f t="shared" si="2"/>
        <v>-7144347</v>
      </c>
      <c r="M27" s="45"/>
    </row>
    <row r="28" spans="1:13">
      <c r="A28" s="56" t="s">
        <v>223</v>
      </c>
      <c r="B28" s="40"/>
      <c r="C28" s="40"/>
      <c r="D28" s="40"/>
      <c r="E28" s="40"/>
      <c r="F28" s="40"/>
      <c r="G28" s="40"/>
      <c r="H28" s="39"/>
      <c r="I28" s="68"/>
      <c r="J28" s="39">
        <f t="shared" si="3"/>
        <v>0</v>
      </c>
      <c r="K28" s="39"/>
      <c r="L28" s="39">
        <f t="shared" si="2"/>
        <v>0</v>
      </c>
      <c r="M28" s="45"/>
    </row>
    <row r="29" spans="1:13">
      <c r="A29" s="56" t="s">
        <v>224</v>
      </c>
      <c r="B29" s="40"/>
      <c r="C29" s="40"/>
      <c r="D29" s="40"/>
      <c r="E29" s="40"/>
      <c r="F29" s="40"/>
      <c r="G29" s="40"/>
      <c r="H29" s="39"/>
      <c r="I29" s="39"/>
      <c r="J29" s="39">
        <f t="shared" si="3"/>
        <v>0</v>
      </c>
      <c r="K29" s="39"/>
      <c r="L29" s="39">
        <f t="shared" si="2"/>
        <v>0</v>
      </c>
      <c r="M29" s="45"/>
    </row>
    <row r="30" spans="1:13">
      <c r="A30" s="55" t="s">
        <v>225</v>
      </c>
      <c r="B30" s="57">
        <f>SUM(B27:B29)</f>
        <v>0</v>
      </c>
      <c r="C30" s="57">
        <f t="shared" ref="C30:K30" si="10">SUM(C27:C29)</f>
        <v>0</v>
      </c>
      <c r="D30" s="57">
        <f t="shared" si="10"/>
        <v>0</v>
      </c>
      <c r="E30" s="57">
        <f t="shared" si="10"/>
        <v>0</v>
      </c>
      <c r="F30" s="57">
        <f t="shared" ref="F30" si="11">SUM(F27:F29)</f>
        <v>0</v>
      </c>
      <c r="G30" s="57">
        <f t="shared" si="10"/>
        <v>0</v>
      </c>
      <c r="H30" s="57">
        <f t="shared" si="10"/>
        <v>0</v>
      </c>
      <c r="I30" s="57">
        <f t="shared" si="10"/>
        <v>-7144347</v>
      </c>
      <c r="J30" s="57">
        <f t="shared" si="3"/>
        <v>-7144347</v>
      </c>
      <c r="K30" s="57">
        <f t="shared" si="10"/>
        <v>0</v>
      </c>
      <c r="L30" s="57">
        <f t="shared" si="2"/>
        <v>-7144347</v>
      </c>
      <c r="M30" s="45"/>
    </row>
    <row r="31" spans="1:13">
      <c r="A31" s="55" t="s">
        <v>226</v>
      </c>
      <c r="B31" s="40"/>
      <c r="C31" s="40"/>
      <c r="D31" s="40"/>
      <c r="E31" s="40"/>
      <c r="F31" s="40"/>
      <c r="G31" s="40"/>
      <c r="H31" s="39"/>
      <c r="I31" s="39"/>
      <c r="J31" s="39">
        <f t="shared" si="3"/>
        <v>0</v>
      </c>
      <c r="K31" s="39"/>
      <c r="L31" s="39">
        <f t="shared" si="2"/>
        <v>0</v>
      </c>
      <c r="M31" s="45"/>
    </row>
    <row r="32" spans="1:13">
      <c r="A32" s="58" t="s">
        <v>227</v>
      </c>
      <c r="B32" s="40"/>
      <c r="C32" s="40"/>
      <c r="D32" s="40"/>
      <c r="E32" s="40"/>
      <c r="F32" s="40"/>
      <c r="G32" s="40"/>
      <c r="H32" s="39"/>
      <c r="I32" s="39"/>
      <c r="J32" s="39">
        <f t="shared" si="3"/>
        <v>0</v>
      </c>
      <c r="K32" s="39"/>
      <c r="L32" s="39">
        <f t="shared" si="2"/>
        <v>0</v>
      </c>
      <c r="M32" s="45"/>
    </row>
    <row r="33" spans="1:13">
      <c r="A33" s="58" t="s">
        <v>228</v>
      </c>
      <c r="B33" s="40"/>
      <c r="C33" s="40"/>
      <c r="D33" s="40"/>
      <c r="E33" s="40"/>
      <c r="F33" s="40"/>
      <c r="G33" s="40"/>
      <c r="H33" s="39"/>
      <c r="I33" s="39"/>
      <c r="J33" s="39">
        <f t="shared" si="3"/>
        <v>0</v>
      </c>
      <c r="K33" s="39"/>
      <c r="L33" s="39">
        <f t="shared" si="2"/>
        <v>0</v>
      </c>
      <c r="M33" s="45"/>
    </row>
    <row r="34" spans="1:13">
      <c r="A34" s="67" t="s">
        <v>229</v>
      </c>
      <c r="B34" s="40"/>
      <c r="C34" s="40"/>
      <c r="D34" s="40"/>
      <c r="E34" s="59"/>
      <c r="F34" s="59"/>
      <c r="G34" s="59"/>
      <c r="H34" s="39"/>
      <c r="I34" s="39"/>
      <c r="J34" s="39">
        <f t="shared" si="3"/>
        <v>0</v>
      </c>
      <c r="K34" s="39"/>
      <c r="L34" s="39">
        <f t="shared" si="2"/>
        <v>0</v>
      </c>
      <c r="M34" s="45"/>
    </row>
    <row r="35" spans="1:13">
      <c r="A35" s="55" t="s">
        <v>230</v>
      </c>
      <c r="B35" s="57">
        <f>SUM(B32:B34)</f>
        <v>0</v>
      </c>
      <c r="C35" s="57">
        <f t="shared" ref="C35:K35" si="12">SUM(C32:C34)</f>
        <v>0</v>
      </c>
      <c r="D35" s="57">
        <f t="shared" si="12"/>
        <v>0</v>
      </c>
      <c r="E35" s="57">
        <f t="shared" si="12"/>
        <v>0</v>
      </c>
      <c r="F35" s="57">
        <f t="shared" ref="F35" si="13">SUM(F32:F34)</f>
        <v>0</v>
      </c>
      <c r="G35" s="57">
        <f t="shared" si="12"/>
        <v>0</v>
      </c>
      <c r="H35" s="57">
        <f t="shared" si="12"/>
        <v>0</v>
      </c>
      <c r="I35" s="57">
        <f t="shared" si="12"/>
        <v>0</v>
      </c>
      <c r="J35" s="57">
        <f t="shared" si="3"/>
        <v>0</v>
      </c>
      <c r="K35" s="57">
        <f t="shared" si="12"/>
        <v>0</v>
      </c>
      <c r="L35" s="57">
        <f t="shared" si="2"/>
        <v>0</v>
      </c>
      <c r="M35" s="45"/>
    </row>
    <row r="36" spans="1:13">
      <c r="A36" s="55"/>
      <c r="B36" s="40"/>
      <c r="C36" s="40"/>
      <c r="D36" s="40"/>
      <c r="E36" s="40"/>
      <c r="F36" s="40"/>
      <c r="G36" s="40"/>
      <c r="H36" s="39"/>
      <c r="I36" s="39"/>
      <c r="J36" s="39"/>
      <c r="K36" s="39"/>
      <c r="L36" s="39"/>
      <c r="M36" s="45"/>
    </row>
    <row r="37" spans="1:13" ht="15.75" thickBot="1">
      <c r="A37" s="55" t="s">
        <v>232</v>
      </c>
      <c r="B37" s="60">
        <f>B24+B30+B35</f>
        <v>729777000</v>
      </c>
      <c r="C37" s="60">
        <f t="shared" ref="C37:K37" si="14">C24+C30+C35</f>
        <v>0</v>
      </c>
      <c r="D37" s="60">
        <f t="shared" si="14"/>
        <v>0</v>
      </c>
      <c r="E37" s="60">
        <f t="shared" si="14"/>
        <v>0</v>
      </c>
      <c r="F37" s="60">
        <f t="shared" si="14"/>
        <v>0</v>
      </c>
      <c r="G37" s="60">
        <f t="shared" si="14"/>
        <v>0</v>
      </c>
      <c r="H37" s="60">
        <f t="shared" si="14"/>
        <v>-63914567</v>
      </c>
      <c r="I37" s="60">
        <f t="shared" si="14"/>
        <v>-15282533</v>
      </c>
      <c r="J37" s="60">
        <f t="shared" si="3"/>
        <v>650579900</v>
      </c>
      <c r="K37" s="60">
        <f t="shared" si="14"/>
        <v>0</v>
      </c>
      <c r="L37" s="60">
        <f t="shared" si="2"/>
        <v>650579900</v>
      </c>
      <c r="M37" s="45"/>
    </row>
    <row r="38" spans="1:13" ht="15.75" thickTop="1">
      <c r="B38" s="62"/>
      <c r="C38" s="62"/>
      <c r="D38" s="62"/>
      <c r="E38" s="62"/>
      <c r="F38" s="62"/>
      <c r="G38" s="62"/>
      <c r="H38" s="63"/>
      <c r="I38" s="63"/>
      <c r="J38" s="63"/>
      <c r="K38" s="63"/>
      <c r="L38" s="63"/>
      <c r="M38" s="45"/>
    </row>
    <row r="39" spans="1:13">
      <c r="A39" s="64" t="s">
        <v>233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4"/>
      <c r="M39" s="45"/>
    </row>
    <row r="40" spans="1:13">
      <c r="A40" s="64" t="s">
        <v>234</v>
      </c>
      <c r="B40" s="65"/>
      <c r="C40" s="65"/>
      <c r="D40" s="65"/>
      <c r="E40" s="65"/>
      <c r="F40" s="65"/>
      <c r="G40" s="65"/>
      <c r="H40" s="66"/>
      <c r="I40" s="66"/>
      <c r="J40" s="64"/>
      <c r="K40" s="66"/>
      <c r="L40" s="64"/>
      <c r="M40" s="45"/>
    </row>
    <row r="41" spans="1:13">
      <c r="B41" s="45"/>
      <c r="C41" s="45"/>
      <c r="D41" s="45"/>
      <c r="E41" s="45"/>
      <c r="F41" s="45"/>
      <c r="G41" s="45"/>
      <c r="M41" s="45"/>
    </row>
    <row r="42" spans="1:13">
      <c r="B42" s="45"/>
      <c r="C42" s="45"/>
      <c r="D42" s="45"/>
      <c r="E42" s="45"/>
      <c r="F42" s="45"/>
      <c r="G42" s="45"/>
      <c r="M42" s="45"/>
    </row>
    <row r="43" spans="1:13">
      <c r="B43" s="45"/>
      <c r="C43" s="45"/>
      <c r="D43" s="45"/>
      <c r="E43" s="45"/>
      <c r="F43" s="45"/>
      <c r="G43" s="45"/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Levizjeve ne Kapital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2021-09-25T07:44:43Z</dcterms:modified>
</cp:coreProperties>
</file>