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3695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92" i="17" l="1"/>
  <c r="D75" l="1"/>
  <c r="D94" s="1"/>
  <c r="D107"/>
  <c r="D109" s="1"/>
  <c r="B107"/>
  <c r="B109" s="1"/>
  <c r="B92"/>
  <c r="B75"/>
  <c r="D55"/>
  <c r="B55"/>
  <c r="B33"/>
  <c r="D33"/>
  <c r="B57" l="1"/>
  <c r="B94"/>
  <c r="D111"/>
  <c r="B111"/>
  <c r="D57"/>
  <c r="D113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B113" i="17" l="1"/>
  <c r="G97" i="1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<sst xmlns="http://schemas.openxmlformats.org/spreadsheetml/2006/main" count="520" uniqueCount="356">
  <si>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</si>
  <si>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</si>
  <si>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</si>
  <si>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</si>
  <si>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</si>
  <si>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</si>
  <si>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</si>
  <si>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</si>
  <si>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</si>
  <si>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</si>
  <si>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</si>
  <si>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</si>
  <si>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</si>
  <si>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</si>
  <si>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</si>
  <si>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</si>
  <si>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</si>
  <si>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</si>
  <si>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</si>
  <si>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</si>
  <si>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</si>
  <si>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</si>
  <si>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</si>
  <si>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</si>
  <si>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</si>
  <si>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</si>
  <si>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</si>
  <si>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</si>
  <si>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</si>
  <si>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</si>
  <si>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</si>
  <si>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</si>
  <si>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</si>
  <si>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</si>
  <si>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</si>
  <si>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</si>
  <si>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</si>
  <si>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</si>
  <si>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</si>
  <si>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</si>
  <si>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</si>
  <si>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</si>
  <si>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</si>
  <si>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</si>
  <si>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</si>
  <si>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</si>
  <si>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</si>
  <si>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</si>
  <si>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</si>
  <si>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</si>
  <si>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</si>
  <si>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</si>
  <si>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</si>
  <si>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</si>
  <si>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</si>
  <si>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</si>
  <si>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</si>
  <si>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</si>
  <si>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</si>
  <si>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</si>
  <si>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</si>
  <si>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</si>
  <si>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</si>
  <si>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</si>
  <si>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</si>
  <si>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</si>
  <si>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</si>
  <si>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</si>
  <si>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</si>
  <si>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</si>
  <si>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</si>
  <si>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</si>
  <si>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</si>
  <si>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</si>
  <si>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</si>
  <si>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</si>
  <si>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</si>
  <si>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</si>
  <si>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</si>
  <si>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</si>
  <si>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</si>
  <si>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</si>
  <si>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</si>
  <si>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</si>
  <si>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</si>
  <si>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</si>
  <si>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</si>
  <si>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</si>
  <si>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</si>
  <si>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</si>
  <si>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</si>
  <si>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</si>
  <si>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</si>
  <si>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</si>
  <si>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</si>
  <si>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</si>
  <si>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</si>
  <si>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</si>
  <si>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</si>
  <si>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</si>
  <si>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</si>
  <si>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</si>
  <si>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</si>
  <si>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</si>
  <si>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</si>
  <si>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</si>
  <si>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</si>
  <si>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</si>
  <si>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</si>
  <si>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</si>
  <si>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</si>
  <si>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</si>
  <si>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</si>
  <si>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</si>
  <si>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</si>
  <si>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</si>
  <si>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</si>
  <si>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</si>
  <si>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</si>
  <si>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</si>
  <si>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</si>
  <si>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</si>
  <si>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</si>
  <si>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</si>
  <si>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</si>
  <si>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</si>
  <si>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</si>
  <si>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</si>
  <si>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</si>
  <si>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</si>
  <si>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</si>
  <si>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</si>
  <si>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</si>
  <si>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</si>
  <si>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</si>
  <si>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</si>
  <si>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</si>
  <si>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</si>
  <si>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</si>
  <si>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</si>
  <si>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</si>
  <si>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</si>
  <si>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</si>
  <si>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</si>
  <si>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</si>
  <si>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</si>
  <si>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</si>
  <si>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</si>
  <si>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</si>
  <si>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</si>
  <si>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</si>
  <si>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</si>
  <si>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</si>
  <si>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</si>
  <si>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</si>
  <si>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</si>
  <si>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</si>
  <si>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</si>
  <si>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</si>
  <si>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</si>
  <si>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</si>
  <si>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</si>
  <si>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</si>
  <si>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</si>
  <si>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</si>
  <si>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</si>
  <si>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</si>
  <si>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</si>
  <si>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</si>
  <si>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</si>
  <si>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</si>
  <si>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</si>
  <si>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</si>
  <si>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</si>
  <si>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</si>
  <si>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</si>
  <si>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</si>
  <si>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</si>
  <si>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</si>
  <si>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</si>
  <si>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</si>
  <si>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</si>
  <si>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</si>
  <si>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</si>
  <si>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</si>
  <si>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</si>
  <si>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</si>
  <si>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</si>
  <si>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</si>
  <si>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</si>
  <si>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</si>
  <si>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</si>
  <si>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</si>
  <si>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</si>
  <si>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</si>
  <si>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</si>
  <si>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</si>
  <si>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</si>
  <si>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</si>
  <si>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</si>
  <si>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</si>
  <si>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</si>
  <si>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</si>
  <si>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</si>
  <si>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</si>
  <si>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</si>
  <si>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</si>
  <si>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</si>
  <si>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</si>
  <si>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</si>
  <si>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</si>
  <si>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</si>
  <si>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</si>
  <si>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</si>
  <si>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</si>
  <si>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</si>
  <si>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</si>
  <si>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</si>
  <si>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</si>
  <si>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</si>
  <si>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</si>
  <si>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</si>
  <si>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</si>
  <si>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</si>
  <si>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</si>
  <si>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</si>
  <si>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</si>
  <si>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</si>
  <si>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</si>
  <si>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</si>
  <si>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</si>
  <si>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</si>
  <si>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</si>
  <si>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</si>
  <si>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</si>
  <si>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</si>
  <si>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</si>
  <si>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</si>
  <si>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</si>
  <si>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</si>
  <si>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</si>
  <si>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</si>
  <si>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</si>
  <si>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</si>
  <si>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</si>
  <si>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</si>
  <si>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</si>
  <si>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</si>
  <si>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</si>
  <si>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</si>
  <si>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</si>
  <si>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</si>
  <si>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</si>
  <si>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</si>
  <si>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</si>
  <si>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</si>
  <si>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</si>
  <si>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</si>
  <si>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</si>
  <si>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</si>
  <si>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</si>
  <si>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</si>
  <si>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</si>
  <si>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</si>
  <si>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</si>
  <si>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</si>
  <si>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</si>
  <si>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</si>
  <si>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</si>
  <si>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</si>
  <si>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</si>
  <si>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</si>
  <si>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</si>
  <si>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</si>
  <si>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</si>
  <si>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</si>
  <si>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</si>
  <si>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</si>
  <si>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</si>
  <si>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</si>
  <si>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</si>
  <si>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</si>
  <si>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</si>
  <si>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</si>
  <si>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</si>
  <si>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</si>
  <si>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</si>
  <si>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</si>
  <si>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</si>
  <si>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</si>
  <si>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</si>
  <si>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</si>
  <si>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</si>
  <si>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</si>
  <si>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</si>
  <si>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</si>
  <si>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</si>
  <si>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</si>
  <si>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</si>
  <si>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emri nga sistemi Ujësjellës Kanalizime Vau Dejes</t>
  </si>
  <si>
    <t>NIPT nga sistemi L67302001M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</si>
  <si>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</si>
  <si>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</si>
  <si>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</si>
  <si>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</si>
  <si>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</si>
  <si>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</si>
  <si>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</si>
  <si>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</si>
  <si>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</si>
  <si>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</si>
  <si>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</si>
  <si>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</si>
  <si>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</si>
  <si>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</si>
  <si>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</si>
  <si>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</si>
  <si>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</si>
  <si>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</si>
  <si>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</si>
  <si>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</si>
  <si>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</si>
  <si>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</si>
  <si>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</si>
  <si>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</si>
  <si>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</si>
  <si>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</si>
  <si>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</si>
  <si>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</si>
  <si>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</si>
  <si>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</si>
  <si>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</si>
  <si>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</si>
  <si>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</si>
  <si>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</si>
  <si>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</si>
  <si>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</si>
  <si>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(Provizione)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</si>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</sst>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;\-#,##0.0000000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7" fontId="174" fillId="0" borderId="0" xfId="0" applyNumberFormat="1" applyFont="1" applyFill="1" applyBorder="1" applyAlignment="1" applyProtection="1"/>
    <xf numFmtId="183" fontId="184" fillId="0" borderId="0" xfId="3506" applyNumberFormat="1" applyFont="1" applyFill="1" applyBorder="1" applyAlignment="1">
      <alignment vertical="center"/>
    </xf>
    <xf numFmtId="183" fontId="176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7" width="15.7109375" style="41" customWidth="1"/>
    <col min="8" max="16384" width="9.140625" style="41"/>
  </cols>
  <sheetData>
    <row r="1" spans="1:5">
      <c r="A1" s="58" t="s">
        <v>298</v>
      </c>
    </row>
    <row r="2" spans="1:5">
      <c r="A2" s="59" t="s">
        <v>299</v>
      </c>
    </row>
    <row r="3" spans="1:5">
      <c r="A3" s="59" t="s">
        <v>300</v>
      </c>
    </row>
    <row r="4" spans="1:5">
      <c r="A4" s="59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1934131</v>
      </c>
      <c r="C11" s="53"/>
      <c r="D11" s="64">
        <v>516855</v>
      </c>
      <c r="E11" s="41"/>
    </row>
    <row r="12" spans="1:5">
      <c r="A12" s="49" t="s">
        <v>255</v>
      </c>
      <c r="B12" s="70"/>
      <c r="C12" s="53"/>
      <c r="D12" s="70"/>
      <c r="E12" s="41"/>
    </row>
    <row r="13" spans="1:5" ht="16.5" customHeight="1">
      <c r="A13" s="65" t="s">
        <v>273</v>
      </c>
      <c r="B13" s="64"/>
      <c r="C13" s="53"/>
      <c r="D13" s="64"/>
      <c r="E13" s="41"/>
    </row>
    <row r="14" spans="1:5" ht="16.5" customHeight="1">
      <c r="A14" s="65" t="s">
        <v>274</v>
      </c>
      <c r="B14" s="64"/>
      <c r="C14" s="53"/>
      <c r="D14" s="64"/>
      <c r="E14" s="41"/>
    </row>
    <row r="15" spans="1:5">
      <c r="A15" s="65" t="s">
        <v>285</v>
      </c>
      <c r="B15" s="64"/>
      <c r="C15" s="53"/>
      <c r="D15" s="64"/>
      <c r="E15" s="41"/>
    </row>
    <row r="16" spans="1:5">
      <c r="A16" s="65" t="s">
        <v>275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286</v>
      </c>
      <c r="B18" s="64">
        <v>35264917</v>
      </c>
      <c r="C18" s="53"/>
      <c r="D18" s="64">
        <v>33216610</v>
      </c>
      <c r="E18" s="41"/>
    </row>
    <row r="19" spans="1:5" ht="16.5" customHeight="1">
      <c r="A19" s="65" t="s">
        <v>276</v>
      </c>
      <c r="B19" s="64"/>
      <c r="C19" s="53"/>
      <c r="D19" s="64"/>
      <c r="E19" s="41"/>
    </row>
    <row r="20" spans="1:5" ht="16.5" customHeight="1">
      <c r="A20" s="65" t="s">
        <v>277</v>
      </c>
      <c r="B20" s="64"/>
      <c r="C20" s="53"/>
      <c r="D20" s="64"/>
      <c r="E20" s="41"/>
    </row>
    <row r="21" spans="1:5">
      <c r="A21" s="65" t="s">
        <v>193</v>
      </c>
      <c r="B21" s="64">
        <v>4964231</v>
      </c>
      <c r="C21" s="53"/>
      <c r="D21" s="64">
        <v>3933266</v>
      </c>
      <c r="E21" s="41"/>
    </row>
    <row r="22" spans="1:5">
      <c r="A22" s="65" t="s">
        <v>278</v>
      </c>
      <c r="B22" s="64"/>
      <c r="C22" s="53"/>
      <c r="D22" s="64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256</v>
      </c>
      <c r="B24" s="64"/>
      <c r="C24" s="53"/>
      <c r="D24" s="64"/>
      <c r="E24" s="41"/>
    </row>
    <row r="25" spans="1:5">
      <c r="A25" s="65" t="s">
        <v>257</v>
      </c>
      <c r="B25" s="64"/>
      <c r="C25" s="53"/>
      <c r="D25" s="64"/>
      <c r="E25" s="41"/>
    </row>
    <row r="26" spans="1:5">
      <c r="A26" s="65" t="s">
        <v>258</v>
      </c>
      <c r="B26" s="64"/>
      <c r="C26" s="53"/>
      <c r="D26" s="64"/>
      <c r="E26" s="41"/>
    </row>
    <row r="27" spans="1:5">
      <c r="A27" s="65" t="s">
        <v>244</v>
      </c>
      <c r="B27" s="64">
        <v>9122064</v>
      </c>
      <c r="C27" s="53"/>
      <c r="D27" s="64">
        <v>1584971</v>
      </c>
      <c r="E27" s="41"/>
    </row>
    <row r="28" spans="1:5">
      <c r="A28" s="65" t="s">
        <v>259</v>
      </c>
      <c r="B28" s="64"/>
      <c r="C28" s="53"/>
      <c r="D28" s="64"/>
      <c r="E28" s="41"/>
    </row>
    <row r="29" spans="1:5">
      <c r="A29" s="65" t="s">
        <v>260</v>
      </c>
      <c r="B29" s="64"/>
      <c r="C29" s="53"/>
      <c r="D29" s="64"/>
      <c r="E29" s="41"/>
    </row>
    <row r="30" spans="1:5">
      <c r="A30" s="65" t="s">
        <v>261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51285343</v>
      </c>
      <c r="C33" s="57"/>
      <c r="D33" s="56">
        <f>SUM(D11:D32)</f>
        <v>39251702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5" t="s">
        <v>279</v>
      </c>
      <c r="B37" s="64"/>
      <c r="C37" s="53"/>
      <c r="D37" s="64"/>
      <c r="E37" s="41"/>
    </row>
    <row r="38" spans="1:5">
      <c r="A38" s="65" t="s">
        <v>280</v>
      </c>
      <c r="B38" s="64"/>
      <c r="C38" s="53"/>
      <c r="D38" s="64"/>
      <c r="E38" s="41"/>
    </row>
    <row r="39" spans="1:5">
      <c r="A39" s="65" t="s">
        <v>281</v>
      </c>
      <c r="B39" s="64"/>
      <c r="C39" s="53"/>
      <c r="D39" s="64"/>
      <c r="E39" s="41"/>
    </row>
    <row r="40" spans="1:5">
      <c r="A40" s="65" t="s">
        <v>282</v>
      </c>
      <c r="B40" s="64"/>
      <c r="C40" s="53"/>
      <c r="D40" s="64"/>
      <c r="E40" s="41"/>
    </row>
    <row r="41" spans="1:5">
      <c r="A41" s="65" t="s">
        <v>283</v>
      </c>
      <c r="B41" s="64"/>
      <c r="C41" s="53"/>
      <c r="D41" s="64"/>
      <c r="E41" s="41"/>
    </row>
    <row r="42" spans="1:5">
      <c r="A42" s="65" t="s">
        <v>284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287</v>
      </c>
      <c r="B44" s="64">
        <v>59754470</v>
      </c>
      <c r="C44" s="53"/>
      <c r="D44" s="64">
        <v>62899442</v>
      </c>
      <c r="E44" s="41"/>
    </row>
    <row r="45" spans="1:5">
      <c r="A45" s="65" t="s">
        <v>288</v>
      </c>
      <c r="B45" s="64">
        <v>260259589</v>
      </c>
      <c r="C45" s="53"/>
      <c r="D45" s="64">
        <v>270922554</v>
      </c>
      <c r="E45" s="41"/>
    </row>
    <row r="46" spans="1:5">
      <c r="A46" s="65" t="s">
        <v>289</v>
      </c>
      <c r="B46" s="64">
        <v>681769</v>
      </c>
      <c r="C46" s="53"/>
      <c r="D46" s="64">
        <v>886561</v>
      </c>
      <c r="E46" s="41"/>
    </row>
    <row r="47" spans="1:5">
      <c r="A47" s="65" t="s">
        <v>290</v>
      </c>
      <c r="B47" s="64"/>
      <c r="C47" s="53"/>
      <c r="D47" s="64"/>
      <c r="E47" s="41"/>
    </row>
    <row r="48" spans="1:5">
      <c r="A48" s="65" t="s">
        <v>291</v>
      </c>
      <c r="B48" s="64"/>
      <c r="C48" s="53"/>
      <c r="D48" s="64"/>
      <c r="E48" s="41"/>
    </row>
    <row r="49" spans="1:5">
      <c r="A49" s="49" t="s">
        <v>224</v>
      </c>
      <c r="B49" s="64"/>
      <c r="C49" s="53"/>
      <c r="D49" s="64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5" t="s">
        <v>292</v>
      </c>
      <c r="B51" s="64"/>
      <c r="C51" s="53"/>
      <c r="D51" s="64"/>
      <c r="E51" s="41"/>
    </row>
    <row r="52" spans="1:5">
      <c r="A52" s="65" t="s">
        <v>293</v>
      </c>
      <c r="B52" s="64"/>
      <c r="C52" s="53"/>
      <c r="D52" s="64"/>
      <c r="E52" s="41"/>
    </row>
    <row r="53" spans="1:5">
      <c r="A53" s="65" t="s">
        <v>294</v>
      </c>
      <c r="B53" s="64"/>
      <c r="C53" s="53"/>
      <c r="D53" s="64"/>
      <c r="E53" s="41"/>
    </row>
    <row r="54" spans="1:5">
      <c r="A54" s="49" t="s">
        <v>225</v>
      </c>
      <c r="B54" s="64"/>
      <c r="C54" s="53"/>
      <c r="D54" s="64"/>
      <c r="E54" s="41"/>
    </row>
    <row r="55" spans="1:5">
      <c r="A55" s="49" t="s">
        <v>26</v>
      </c>
      <c r="B55" s="56">
        <f>SUM(B37:B54)</f>
        <v>320695828</v>
      </c>
      <c r="C55" s="57"/>
      <c r="D55" s="56">
        <f>SUM(D37:D54)</f>
        <v>334708557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6">
        <f>B55+B33</f>
        <v>371981171</v>
      </c>
      <c r="C57" s="67"/>
      <c r="D57" s="66">
        <f>D55+D33</f>
        <v>373960259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5" t="s">
        <v>295</v>
      </c>
      <c r="B62" s="64"/>
      <c r="C62" s="53"/>
      <c r="D62" s="64"/>
      <c r="E62" s="41"/>
    </row>
    <row r="63" spans="1:5">
      <c r="A63" s="65" t="s">
        <v>264</v>
      </c>
      <c r="B63" s="64"/>
      <c r="C63" s="53"/>
      <c r="D63" s="64"/>
      <c r="E63" s="41"/>
    </row>
    <row r="64" spans="1:5">
      <c r="A64" s="65" t="s">
        <v>265</v>
      </c>
      <c r="B64" s="64"/>
      <c r="C64" s="53"/>
      <c r="D64" s="64"/>
      <c r="E64" s="41"/>
    </row>
    <row r="65" spans="1:5">
      <c r="A65" s="65" t="s">
        <v>229</v>
      </c>
      <c r="B65" s="64">
        <v>28799659</v>
      </c>
      <c r="C65" s="53"/>
      <c r="D65" s="64">
        <v>11331576</v>
      </c>
      <c r="E65" s="41"/>
    </row>
    <row r="66" spans="1:5">
      <c r="A66" s="65" t="s">
        <v>266</v>
      </c>
      <c r="B66" s="64"/>
      <c r="C66" s="53"/>
      <c r="D66" s="64"/>
      <c r="E66" s="41"/>
    </row>
    <row r="67" spans="1:5">
      <c r="A67" s="65" t="s">
        <v>296</v>
      </c>
      <c r="B67" s="64"/>
      <c r="C67" s="53"/>
      <c r="D67" s="64"/>
      <c r="E67" s="41"/>
    </row>
    <row r="68" spans="1:5">
      <c r="A68" s="65" t="s">
        <v>297</v>
      </c>
      <c r="B68" s="64"/>
      <c r="C68" s="53"/>
      <c r="D68" s="64"/>
      <c r="E68" s="41"/>
    </row>
    <row r="69" spans="1:5">
      <c r="A69" s="65" t="s">
        <v>251</v>
      </c>
      <c r="B69" s="64">
        <v>2402719</v>
      </c>
      <c r="C69" s="53"/>
      <c r="D69" s="64">
        <v>2477934</v>
      </c>
      <c r="E69" s="41"/>
    </row>
    <row r="70" spans="1:5">
      <c r="A70" s="65" t="s">
        <v>267</v>
      </c>
      <c r="B70" s="64">
        <v>253039</v>
      </c>
      <c r="C70" s="53"/>
      <c r="D70" s="64">
        <v>158558</v>
      </c>
      <c r="E70" s="41"/>
    </row>
    <row r="71" spans="1:5">
      <c r="A71" s="65" t="s">
        <v>250</v>
      </c>
      <c r="B71" s="64">
        <v>23457305</v>
      </c>
      <c r="C71" s="53"/>
      <c r="D71" s="64">
        <v>16389749</v>
      </c>
      <c r="E71" s="41"/>
    </row>
    <row r="72" spans="1:5">
      <c r="A72" s="49" t="s">
        <v>230</v>
      </c>
      <c r="B72" s="64"/>
      <c r="C72" s="53"/>
      <c r="D72" s="64"/>
      <c r="E72" s="41"/>
    </row>
    <row r="73" spans="1:5">
      <c r="A73" s="49" t="s">
        <v>231</v>
      </c>
      <c r="B73" s="64"/>
      <c r="C73" s="53"/>
      <c r="D73" s="64"/>
      <c r="E73" s="41"/>
    </row>
    <row r="74" spans="1:5">
      <c r="A74" s="49" t="s">
        <v>252</v>
      </c>
      <c r="B74" s="64"/>
      <c r="C74" s="53"/>
      <c r="D74" s="64"/>
      <c r="E74" s="41"/>
    </row>
    <row r="75" spans="1:5">
      <c r="A75" s="49" t="s">
        <v>232</v>
      </c>
      <c r="B75" s="56">
        <f>SUM(B62:B74)</f>
        <v>54912722</v>
      </c>
      <c r="C75" s="57"/>
      <c r="D75" s="56">
        <f>SUM(D62:D74)</f>
        <v>30357817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5" t="s">
        <v>295</v>
      </c>
      <c r="B78" s="64"/>
      <c r="C78" s="53"/>
      <c r="D78" s="64"/>
      <c r="E78" s="41"/>
    </row>
    <row r="79" spans="1:5">
      <c r="A79" s="65" t="s">
        <v>264</v>
      </c>
      <c r="B79" s="64"/>
      <c r="C79" s="53"/>
      <c r="D79" s="64"/>
      <c r="E79" s="41"/>
    </row>
    <row r="80" spans="1:5">
      <c r="A80" s="65" t="s">
        <v>265</v>
      </c>
      <c r="B80" s="64"/>
      <c r="C80" s="53"/>
      <c r="D80" s="64"/>
      <c r="E80" s="41"/>
    </row>
    <row r="81" spans="1:5">
      <c r="A81" s="65" t="s">
        <v>229</v>
      </c>
      <c r="B81" s="64"/>
      <c r="C81" s="53"/>
      <c r="D81" s="64"/>
      <c r="E81" s="41"/>
    </row>
    <row r="82" spans="1:5">
      <c r="A82" s="65" t="s">
        <v>266</v>
      </c>
      <c r="B82" s="64"/>
      <c r="C82" s="53"/>
      <c r="D82" s="64"/>
      <c r="E82" s="41"/>
    </row>
    <row r="83" spans="1:5">
      <c r="A83" s="65" t="s">
        <v>296</v>
      </c>
      <c r="B83" s="64"/>
      <c r="C83" s="53"/>
      <c r="D83" s="64"/>
      <c r="E83" s="41"/>
    </row>
    <row r="84" spans="1:5">
      <c r="A84" s="65" t="s">
        <v>297</v>
      </c>
      <c r="B84" s="64"/>
      <c r="C84" s="53"/>
      <c r="D84" s="64"/>
      <c r="E84" s="41"/>
    </row>
    <row r="85" spans="1:5">
      <c r="A85" s="65" t="s">
        <v>250</v>
      </c>
      <c r="B85" s="64"/>
      <c r="C85" s="53"/>
      <c r="D85" s="64"/>
      <c r="E85" s="41"/>
    </row>
    <row r="86" spans="1:5">
      <c r="A86" s="49" t="s">
        <v>230</v>
      </c>
      <c r="B86" s="64"/>
      <c r="C86" s="53"/>
      <c r="D86" s="64"/>
      <c r="E86" s="41"/>
    </row>
    <row r="87" spans="1:5">
      <c r="A87" s="49" t="s">
        <v>231</v>
      </c>
      <c r="B87" s="64"/>
      <c r="C87" s="53"/>
      <c r="D87" s="64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5" t="s">
        <v>268</v>
      </c>
      <c r="B89" s="64"/>
      <c r="C89" s="53"/>
      <c r="D89" s="64"/>
      <c r="E89" s="41"/>
    </row>
    <row r="90" spans="1:5">
      <c r="A90" s="65" t="s">
        <v>269</v>
      </c>
      <c r="B90" s="64"/>
      <c r="C90" s="53"/>
      <c r="D90" s="64"/>
      <c r="E90" s="41"/>
    </row>
    <row r="91" spans="1:5">
      <c r="A91" s="49" t="s">
        <v>234</v>
      </c>
      <c r="B91" s="64"/>
      <c r="C91" s="53"/>
      <c r="D91" s="64"/>
      <c r="E91" s="41"/>
    </row>
    <row r="92" spans="1:5">
      <c r="A92" s="49" t="s">
        <v>235</v>
      </c>
      <c r="B92" s="56">
        <f>SUM(B78:B91)</f>
        <v>0</v>
      </c>
      <c r="C92" s="57"/>
      <c r="D92" s="56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8">
        <f>B75+B92</f>
        <v>54912722</v>
      </c>
      <c r="C94" s="67"/>
      <c r="D94" s="68">
        <f>D75+D92</f>
        <v>30357817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7">
      <c r="A97" s="49" t="s">
        <v>238</v>
      </c>
      <c r="B97" s="64">
        <v>413912349</v>
      </c>
      <c r="C97" s="53"/>
      <c r="D97" s="64">
        <v>413912349</v>
      </c>
      <c r="E97" s="41"/>
    </row>
    <row r="98" spans="1:7">
      <c r="A98" s="49" t="s">
        <v>239</v>
      </c>
      <c r="B98" s="64"/>
      <c r="C98" s="53"/>
      <c r="D98" s="64"/>
      <c r="E98" s="41"/>
    </row>
    <row r="99" spans="1:7">
      <c r="A99" s="49" t="s">
        <v>240</v>
      </c>
      <c r="B99" s="64">
        <v>9534356</v>
      </c>
      <c r="C99" s="53"/>
      <c r="D99" s="64">
        <v>10036164</v>
      </c>
      <c r="E99" s="41"/>
    </row>
    <row r="100" spans="1:7">
      <c r="A100" s="49" t="s">
        <v>32</v>
      </c>
      <c r="B100" s="48"/>
      <c r="C100" s="53"/>
      <c r="D100" s="48"/>
      <c r="E100" s="41"/>
    </row>
    <row r="101" spans="1:7">
      <c r="A101" s="65" t="s">
        <v>4</v>
      </c>
      <c r="B101" s="64"/>
      <c r="C101" s="53"/>
      <c r="D101" s="64"/>
      <c r="E101" s="41"/>
    </row>
    <row r="102" spans="1:7">
      <c r="A102" s="65" t="s">
        <v>270</v>
      </c>
      <c r="B102" s="64"/>
      <c r="C102" s="53"/>
      <c r="D102" s="64"/>
      <c r="E102" s="41"/>
    </row>
    <row r="103" spans="1:7">
      <c r="A103" s="65" t="s">
        <v>32</v>
      </c>
      <c r="B103" s="64"/>
      <c r="C103" s="53"/>
      <c r="D103" s="64"/>
      <c r="E103" s="41"/>
    </row>
    <row r="104" spans="1:7">
      <c r="A104" s="65" t="s">
        <v>271</v>
      </c>
      <c r="B104" s="64"/>
      <c r="C104" s="53"/>
      <c r="D104" s="64"/>
      <c r="E104" s="41"/>
    </row>
    <row r="105" spans="1:7">
      <c r="A105" s="49" t="s">
        <v>246</v>
      </c>
      <c r="B105" s="64">
        <v>-79844263</v>
      </c>
      <c r="C105" s="63"/>
      <c r="D105" s="64">
        <v>-65187742</v>
      </c>
      <c r="E105" s="41"/>
    </row>
    <row r="106" spans="1:7">
      <c r="A106" s="49" t="s">
        <v>245</v>
      </c>
      <c r="B106" s="64">
        <v>-26533993</v>
      </c>
      <c r="C106" s="53"/>
      <c r="D106" s="64">
        <v>-15158329</v>
      </c>
      <c r="E106" s="41"/>
      <c r="F106" s="71"/>
      <c r="G106" s="71"/>
    </row>
    <row r="107" spans="1:7" ht="18" customHeight="1">
      <c r="A107" s="49" t="s">
        <v>248</v>
      </c>
      <c r="B107" s="60">
        <f>SUM(B97:B106)</f>
        <v>317068449</v>
      </c>
      <c r="C107" s="61"/>
      <c r="D107" s="60">
        <f>SUM(D97:D106)</f>
        <v>343602442</v>
      </c>
      <c r="E107" s="41"/>
    </row>
    <row r="108" spans="1:7">
      <c r="A108" s="47" t="s">
        <v>243</v>
      </c>
      <c r="B108" s="64"/>
      <c r="C108" s="53"/>
      <c r="D108" s="64"/>
      <c r="E108" s="41"/>
    </row>
    <row r="109" spans="1:7">
      <c r="A109" s="49" t="s">
        <v>247</v>
      </c>
      <c r="B109" s="68">
        <f>SUM(B107:B108)</f>
        <v>317068449</v>
      </c>
      <c r="C109" s="67"/>
      <c r="D109" s="68">
        <f>SUM(D107:D108)</f>
        <v>343602442</v>
      </c>
      <c r="E109" s="41"/>
    </row>
    <row r="110" spans="1:7">
      <c r="A110" s="49"/>
      <c r="B110" s="62"/>
      <c r="C110" s="63"/>
      <c r="D110" s="62"/>
      <c r="E110" s="35"/>
    </row>
    <row r="111" spans="1:7" ht="15.75" thickBot="1">
      <c r="A111" s="69" t="s">
        <v>241</v>
      </c>
      <c r="B111" s="66">
        <f>B94+B109</f>
        <v>371981171</v>
      </c>
      <c r="C111" s="67"/>
      <c r="D111" s="66">
        <f>D94+D109</f>
        <v>373960259</v>
      </c>
      <c r="E111" s="36"/>
    </row>
    <row r="112" spans="1:7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2">
        <f>B57-B111</f>
        <v>0</v>
      </c>
      <c r="C113" s="72"/>
      <c r="D113" s="72">
        <f>D57-D111</f>
        <v>0</v>
      </c>
      <c r="E113" s="73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272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="90" zoomScaleNormal="90" workbookViewId="0">
      <selection activeCell="B42" sqref="B42"/>
    </sheetView>
  </sheetViews>
  <sheetFormatPr defaultRowHeight="15"/>
  <cols>
    <col min="1" max="1" width="110.5703125" style="77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76" customWidth="1"/>
    <col min="6" max="6" width="22" style="76" customWidth="1"/>
    <col min="7" max="8" width="11" style="77" bestFit="1" customWidth="1"/>
    <col min="9" max="9" width="9.5703125" style="77" bestFit="1" customWidth="1"/>
    <col min="10" max="16384" width="9.140625" style="77"/>
  </cols>
  <sheetData>
    <row r="1" spans="1:6">
      <c r="A1" s="75" t="s">
        <v>298</v>
      </c>
    </row>
    <row r="2" spans="1:6">
      <c r="A2" s="78" t="s">
        <v>299</v>
      </c>
    </row>
    <row r="3" spans="1:6">
      <c r="A3" s="78" t="s">
        <v>300</v>
      </c>
    </row>
    <row r="4" spans="1:6">
      <c r="A4" s="78" t="s">
        <v>254</v>
      </c>
    </row>
    <row r="5" spans="1:6">
      <c r="A5" s="75" t="s">
        <v>301</v>
      </c>
      <c r="B5" s="77"/>
      <c r="C5" s="77"/>
      <c r="D5" s="77"/>
      <c r="E5" s="77"/>
      <c r="F5" s="77"/>
    </row>
    <row r="6" spans="1:6">
      <c r="A6" s="79"/>
      <c r="B6" s="80" t="s">
        <v>214</v>
      </c>
      <c r="C6" s="80"/>
      <c r="D6" s="80" t="s">
        <v>214</v>
      </c>
      <c r="E6" s="81"/>
      <c r="F6" s="77"/>
    </row>
    <row r="7" spans="1:6">
      <c r="A7" s="79"/>
      <c r="B7" s="80" t="s">
        <v>215</v>
      </c>
      <c r="C7" s="80"/>
      <c r="D7" s="80" t="s">
        <v>216</v>
      </c>
      <c r="E7" s="81"/>
      <c r="F7" s="77"/>
    </row>
    <row r="8" spans="1:6">
      <c r="A8" s="82"/>
      <c r="B8" s="83"/>
      <c r="C8" s="84"/>
      <c r="D8" s="83"/>
      <c r="E8" s="85"/>
      <c r="F8" s="77"/>
    </row>
    <row r="9" spans="1:6">
      <c r="A9" s="86" t="s">
        <v>302</v>
      </c>
      <c r="B9" s="87"/>
      <c r="C9" s="88"/>
      <c r="D9" s="87"/>
      <c r="E9" s="87"/>
      <c r="F9" s="89" t="s">
        <v>303</v>
      </c>
    </row>
    <row r="10" spans="1:6">
      <c r="A10" s="90" t="s">
        <v>304</v>
      </c>
      <c r="B10" s="91">
        <v>20679817</v>
      </c>
      <c r="C10" s="88"/>
      <c r="D10" s="91">
        <v>18249222</v>
      </c>
      <c r="E10" s="87"/>
      <c r="F10" s="92" t="s">
        <v>305</v>
      </c>
    </row>
    <row r="11" spans="1:6">
      <c r="A11" s="90" t="s">
        <v>306</v>
      </c>
      <c r="B11" s="91"/>
      <c r="C11" s="88"/>
      <c r="D11" s="91"/>
      <c r="E11" s="87"/>
      <c r="F11" s="92" t="s">
        <v>307</v>
      </c>
    </row>
    <row r="12" spans="1:6">
      <c r="A12" s="90" t="s">
        <v>308</v>
      </c>
      <c r="B12" s="91"/>
      <c r="C12" s="88"/>
      <c r="D12" s="91"/>
      <c r="E12" s="87"/>
      <c r="F12" s="92" t="s">
        <v>307</v>
      </c>
    </row>
    <row r="13" spans="1:6">
      <c r="A13" s="90" t="s">
        <v>309</v>
      </c>
      <c r="B13" s="91"/>
      <c r="C13" s="88"/>
      <c r="D13" s="91"/>
      <c r="E13" s="87"/>
      <c r="F13" s="92" t="s">
        <v>307</v>
      </c>
    </row>
    <row r="14" spans="1:6">
      <c r="A14" s="90" t="s">
        <v>310</v>
      </c>
      <c r="B14" s="91">
        <v>107500</v>
      </c>
      <c r="C14" s="88"/>
      <c r="D14" s="91">
        <v>146000</v>
      </c>
      <c r="E14" s="87"/>
      <c r="F14" s="92" t="s">
        <v>311</v>
      </c>
    </row>
    <row r="15" spans="1:6">
      <c r="A15" s="86" t="s">
        <v>312</v>
      </c>
      <c r="B15" s="91"/>
      <c r="C15" s="88"/>
      <c r="D15" s="91"/>
      <c r="E15" s="87"/>
      <c r="F15" s="77"/>
    </row>
    <row r="16" spans="1:6">
      <c r="A16" s="86" t="s">
        <v>313</v>
      </c>
      <c r="B16" s="91"/>
      <c r="C16" s="88"/>
      <c r="D16" s="91"/>
      <c r="E16" s="87"/>
      <c r="F16" s="77"/>
    </row>
    <row r="17" spans="1:6">
      <c r="A17" s="86" t="s">
        <v>314</v>
      </c>
      <c r="B17" s="91"/>
      <c r="C17" s="88"/>
      <c r="D17" s="91"/>
      <c r="E17" s="87"/>
      <c r="F17" s="77"/>
    </row>
    <row r="18" spans="1:6">
      <c r="A18" s="86" t="s">
        <v>315</v>
      </c>
      <c r="B18" s="87"/>
      <c r="C18" s="88"/>
      <c r="D18" s="87"/>
      <c r="E18" s="87"/>
      <c r="F18" s="77"/>
    </row>
    <row r="19" spans="1:6">
      <c r="A19" s="90" t="s">
        <v>315</v>
      </c>
      <c r="B19" s="91">
        <v>-13933792</v>
      </c>
      <c r="C19" s="88"/>
      <c r="D19" s="91">
        <v>-14462186</v>
      </c>
      <c r="E19" s="87"/>
      <c r="F19" s="77"/>
    </row>
    <row r="20" spans="1:6">
      <c r="A20" s="90" t="s">
        <v>316</v>
      </c>
      <c r="B20" s="91"/>
      <c r="C20" s="88"/>
      <c r="D20" s="91"/>
      <c r="E20" s="87"/>
      <c r="F20" s="77"/>
    </row>
    <row r="21" spans="1:6">
      <c r="A21" s="86" t="s">
        <v>317</v>
      </c>
      <c r="B21" s="87"/>
      <c r="C21" s="88"/>
      <c r="D21" s="87"/>
      <c r="E21" s="87"/>
      <c r="F21" s="77"/>
    </row>
    <row r="22" spans="1:6">
      <c r="A22" s="90" t="s">
        <v>318</v>
      </c>
      <c r="B22" s="91">
        <v>-26086820</v>
      </c>
      <c r="C22" s="88"/>
      <c r="D22" s="91">
        <v>-21608556</v>
      </c>
      <c r="E22" s="87"/>
      <c r="F22" s="77"/>
    </row>
    <row r="23" spans="1:6">
      <c r="A23" s="90" t="s">
        <v>319</v>
      </c>
      <c r="B23" s="91">
        <v>-4295170</v>
      </c>
      <c r="C23" s="88"/>
      <c r="D23" s="91">
        <v>-3607816</v>
      </c>
      <c r="E23" s="87"/>
      <c r="F23" s="77"/>
    </row>
    <row r="24" spans="1:6">
      <c r="A24" s="90" t="s">
        <v>320</v>
      </c>
      <c r="B24" s="91"/>
      <c r="C24" s="88"/>
      <c r="D24" s="91"/>
      <c r="E24" s="87"/>
      <c r="F24" s="77"/>
    </row>
    <row r="25" spans="1:6">
      <c r="A25" s="86" t="s">
        <v>321</v>
      </c>
      <c r="B25" s="91"/>
      <c r="C25" s="88"/>
      <c r="D25" s="91"/>
      <c r="E25" s="87"/>
      <c r="F25" s="77"/>
    </row>
    <row r="26" spans="1:6">
      <c r="A26" s="86" t="s">
        <v>322</v>
      </c>
      <c r="B26" s="91">
        <v>-17182729</v>
      </c>
      <c r="C26" s="88"/>
      <c r="D26" s="91">
        <v>-14454699</v>
      </c>
      <c r="E26" s="87"/>
      <c r="F26" s="77"/>
    </row>
    <row r="27" spans="1:6">
      <c r="A27" s="86" t="s">
        <v>323</v>
      </c>
      <c r="B27" s="91">
        <v>-3051172</v>
      </c>
      <c r="C27" s="88"/>
      <c r="D27" s="91">
        <v>-2762844</v>
      </c>
      <c r="E27" s="87"/>
      <c r="F27" s="77"/>
    </row>
    <row r="28" spans="1:6">
      <c r="A28" s="86" t="s">
        <v>324</v>
      </c>
      <c r="B28" s="87"/>
      <c r="C28" s="88"/>
      <c r="D28" s="87"/>
      <c r="E28" s="87"/>
      <c r="F28" s="77"/>
    </row>
    <row r="29" spans="1:6" ht="15" customHeight="1">
      <c r="A29" s="90" t="s">
        <v>325</v>
      </c>
      <c r="B29" s="91"/>
      <c r="C29" s="88"/>
      <c r="D29" s="91"/>
      <c r="E29" s="87"/>
      <c r="F29" s="77"/>
    </row>
    <row r="30" spans="1:6" ht="15" customHeight="1">
      <c r="A30" s="90" t="s">
        <v>326</v>
      </c>
      <c r="B30" s="91"/>
      <c r="C30" s="88"/>
      <c r="D30" s="91"/>
      <c r="E30" s="87"/>
      <c r="F30" s="77"/>
    </row>
    <row r="31" spans="1:6" ht="15" customHeight="1">
      <c r="A31" s="90" t="s">
        <v>327</v>
      </c>
      <c r="B31" s="91"/>
      <c r="C31" s="88"/>
      <c r="D31" s="91"/>
      <c r="E31" s="87"/>
      <c r="F31" s="77"/>
    </row>
    <row r="32" spans="1:6" ht="15" customHeight="1">
      <c r="A32" s="90" t="s">
        <v>328</v>
      </c>
      <c r="B32" s="91">
        <v>27929</v>
      </c>
      <c r="C32" s="88"/>
      <c r="D32" s="91">
        <v>182</v>
      </c>
      <c r="E32" s="87"/>
      <c r="F32" s="77"/>
    </row>
    <row r="33" spans="1:6" ht="15" customHeight="1">
      <c r="A33" s="90" t="s">
        <v>329</v>
      </c>
      <c r="B33" s="91"/>
      <c r="C33" s="88"/>
      <c r="D33" s="91"/>
      <c r="E33" s="87"/>
      <c r="F33" s="77"/>
    </row>
    <row r="34" spans="1:6" ht="15" customHeight="1">
      <c r="A34" s="90" t="s">
        <v>330</v>
      </c>
      <c r="B34" s="91">
        <v>24268000</v>
      </c>
      <c r="C34" s="88"/>
      <c r="D34" s="91">
        <v>26529622</v>
      </c>
      <c r="E34" s="87"/>
      <c r="F34" s="77"/>
    </row>
    <row r="35" spans="1:6">
      <c r="A35" s="86" t="s">
        <v>331</v>
      </c>
      <c r="B35" s="91"/>
      <c r="C35" s="88"/>
      <c r="D35" s="91"/>
      <c r="E35" s="87"/>
      <c r="F35" s="77"/>
    </row>
    <row r="36" spans="1:6">
      <c r="A36" s="86" t="s">
        <v>332</v>
      </c>
      <c r="B36" s="87"/>
      <c r="C36" s="93"/>
      <c r="D36" s="87"/>
      <c r="E36" s="87"/>
      <c r="F36" s="77"/>
    </row>
    <row r="37" spans="1:6">
      <c r="A37" s="90" t="s">
        <v>333</v>
      </c>
      <c r="B37" s="91"/>
      <c r="C37" s="88"/>
      <c r="D37" s="91"/>
      <c r="E37" s="87"/>
      <c r="F37" s="77"/>
    </row>
    <row r="38" spans="1:6">
      <c r="A38" s="90" t="s">
        <v>334</v>
      </c>
      <c r="B38" s="91"/>
      <c r="C38" s="88"/>
      <c r="D38" s="91"/>
      <c r="E38" s="87"/>
      <c r="F38" s="77"/>
    </row>
    <row r="39" spans="1:6">
      <c r="A39" s="90" t="s">
        <v>335</v>
      </c>
      <c r="B39" s="91"/>
      <c r="C39" s="88"/>
      <c r="D39" s="91"/>
      <c r="E39" s="87"/>
      <c r="F39" s="77"/>
    </row>
    <row r="40" spans="1:6">
      <c r="A40" s="86" t="s">
        <v>336</v>
      </c>
      <c r="B40" s="91"/>
      <c r="C40" s="88"/>
      <c r="D40" s="91"/>
      <c r="E40" s="87"/>
      <c r="F40" s="77"/>
    </row>
    <row r="41" spans="1:6">
      <c r="A41" s="94" t="s">
        <v>337</v>
      </c>
      <c r="B41" s="91">
        <v>-7067556</v>
      </c>
      <c r="C41" s="88"/>
      <c r="D41" s="91">
        <v>-3187254</v>
      </c>
      <c r="E41" s="87"/>
      <c r="F41" s="77"/>
    </row>
    <row r="42" spans="1:6">
      <c r="A42" s="86" t="s">
        <v>338</v>
      </c>
      <c r="B42" s="95">
        <f>SUM(B9:B41)</f>
        <v>-26533993</v>
      </c>
      <c r="C42" s="96"/>
      <c r="D42" s="95">
        <f>SUM(D9:D41)</f>
        <v>-15158329</v>
      </c>
      <c r="E42" s="97"/>
      <c r="F42" s="77"/>
    </row>
    <row r="43" spans="1:6">
      <c r="A43" s="86" t="s">
        <v>339</v>
      </c>
      <c r="B43" s="96"/>
      <c r="C43" s="96"/>
      <c r="D43" s="96"/>
      <c r="E43" s="97"/>
      <c r="F43" s="77"/>
    </row>
    <row r="44" spans="1:6">
      <c r="A44" s="90" t="s">
        <v>340</v>
      </c>
      <c r="B44" s="91"/>
      <c r="C44" s="88"/>
      <c r="D44" s="91"/>
      <c r="E44" s="87"/>
      <c r="F44" s="77"/>
    </row>
    <row r="45" spans="1:6">
      <c r="A45" s="90" t="s">
        <v>341</v>
      </c>
      <c r="B45" s="91"/>
      <c r="C45" s="88"/>
      <c r="D45" s="91"/>
      <c r="E45" s="87"/>
      <c r="F45" s="77"/>
    </row>
    <row r="46" spans="1:6">
      <c r="A46" s="90" t="s">
        <v>342</v>
      </c>
      <c r="B46" s="91"/>
      <c r="C46" s="88"/>
      <c r="D46" s="91"/>
      <c r="E46" s="87"/>
      <c r="F46" s="77"/>
    </row>
    <row r="47" spans="1:6">
      <c r="A47" s="86" t="s">
        <v>343</v>
      </c>
      <c r="B47" s="98">
        <f>SUM(B42:B46)</f>
        <v>-26533993</v>
      </c>
      <c r="C47" s="97"/>
      <c r="D47" s="98">
        <f>SUM(D42:D46)</f>
        <v>-15158329</v>
      </c>
      <c r="E47" s="97"/>
      <c r="F47" s="77"/>
    </row>
    <row r="48" spans="1:6" ht="15.75" thickBot="1">
      <c r="A48" s="99"/>
      <c r="B48" s="100"/>
      <c r="C48" s="100"/>
      <c r="D48" s="100"/>
      <c r="E48" s="101"/>
      <c r="F48" s="77"/>
    </row>
    <row r="49" spans="1:6" ht="15.75" thickTop="1">
      <c r="A49" s="102" t="s">
        <v>344</v>
      </c>
      <c r="B49" s="103"/>
      <c r="C49" s="103"/>
      <c r="D49" s="103"/>
      <c r="E49" s="101"/>
      <c r="F49" s="77"/>
    </row>
    <row r="50" spans="1:6">
      <c r="A50" s="90" t="s">
        <v>345</v>
      </c>
      <c r="B50" s="104"/>
      <c r="C50" s="103"/>
      <c r="D50" s="104"/>
      <c r="E50" s="87"/>
      <c r="F50" s="77"/>
    </row>
    <row r="51" spans="1:6">
      <c r="A51" s="90" t="s">
        <v>346</v>
      </c>
      <c r="B51" s="104"/>
      <c r="C51" s="103"/>
      <c r="D51" s="104"/>
      <c r="E51" s="87"/>
      <c r="F51" s="77"/>
    </row>
    <row r="52" spans="1:6">
      <c r="A52" s="90" t="s">
        <v>347</v>
      </c>
      <c r="B52" s="104"/>
      <c r="C52" s="103"/>
      <c r="D52" s="104"/>
      <c r="E52" s="85"/>
      <c r="F52" s="77"/>
    </row>
    <row r="53" spans="1:6" ht="15" customHeight="1">
      <c r="A53" s="90" t="s">
        <v>348</v>
      </c>
      <c r="B53" s="104"/>
      <c r="C53" s="103"/>
      <c r="D53" s="104"/>
      <c r="E53" s="105"/>
      <c r="F53" s="106"/>
    </row>
    <row r="54" spans="1:6">
      <c r="A54" s="107" t="s">
        <v>349</v>
      </c>
      <c r="B54" s="104"/>
      <c r="C54" s="103"/>
      <c r="D54" s="104"/>
      <c r="E54" s="108"/>
      <c r="F54" s="106"/>
    </row>
    <row r="55" spans="1:6">
      <c r="A55" s="102" t="s">
        <v>350</v>
      </c>
      <c r="B55" s="109">
        <f>SUM(B50:B54)</f>
        <v>0</v>
      </c>
      <c r="C55" s="110"/>
      <c r="D55" s="109">
        <f>SUM(D50:D54)</f>
        <v>0</v>
      </c>
      <c r="E55" s="105"/>
      <c r="F55" s="106"/>
    </row>
    <row r="56" spans="1:6">
      <c r="A56" s="111"/>
      <c r="B56" s="112"/>
      <c r="C56" s="113"/>
      <c r="D56" s="112"/>
      <c r="E56" s="105"/>
      <c r="F56" s="106"/>
    </row>
    <row r="57" spans="1:6" ht="15.75" thickBot="1">
      <c r="A57" s="102" t="s">
        <v>351</v>
      </c>
      <c r="B57" s="114">
        <f>B47+B55</f>
        <v>-26533993</v>
      </c>
      <c r="C57" s="115"/>
      <c r="D57" s="114">
        <f>D47+D55</f>
        <v>-15158329</v>
      </c>
      <c r="E57" s="105"/>
      <c r="F57" s="106"/>
    </row>
    <row r="58" spans="1:6" ht="15.75" thickTop="1">
      <c r="A58" s="111"/>
      <c r="B58" s="112"/>
      <c r="C58" s="113"/>
      <c r="D58" s="112"/>
      <c r="E58" s="105"/>
      <c r="F58" s="106"/>
    </row>
    <row r="59" spans="1:6">
      <c r="A59" s="116" t="s">
        <v>352</v>
      </c>
      <c r="B59" s="112"/>
      <c r="C59" s="113"/>
      <c r="D59" s="112"/>
      <c r="E59" s="117"/>
      <c r="F59" s="118"/>
    </row>
    <row r="60" spans="1:6">
      <c r="A60" s="111" t="s">
        <v>353</v>
      </c>
      <c r="B60" s="91"/>
      <c r="C60" s="87"/>
      <c r="D60" s="91"/>
      <c r="E60" s="117"/>
      <c r="F60" s="118"/>
    </row>
    <row r="61" spans="1:6">
      <c r="A61" s="111" t="s">
        <v>354</v>
      </c>
      <c r="B61" s="91"/>
      <c r="C61" s="87"/>
      <c r="D61" s="91"/>
      <c r="E61" s="117"/>
      <c r="F61" s="118"/>
    </row>
    <row r="62" spans="1:6">
      <c r="A62" s="119"/>
      <c r="B62" s="118"/>
      <c r="C62" s="118"/>
      <c r="D62" s="118"/>
      <c r="E62" s="117"/>
      <c r="F62" s="118"/>
    </row>
    <row r="63" spans="1:6">
      <c r="A63" s="119"/>
      <c r="B63" s="118"/>
      <c r="C63" s="118"/>
      <c r="D63" s="118"/>
      <c r="E63" s="117"/>
      <c r="F63" s="118"/>
    </row>
    <row r="64" spans="1:6">
      <c r="A64" s="39" t="s">
        <v>355</v>
      </c>
      <c r="B64" s="118"/>
      <c r="C64" s="118"/>
      <c r="D64" s="118"/>
      <c r="E64" s="117"/>
      <c r="F64" s="118"/>
    </row>
    <row r="65" spans="1:6">
      <c r="A65" s="120"/>
      <c r="B65" s="121"/>
      <c r="C65" s="121"/>
      <c r="D65" s="121"/>
      <c r="E65" s="122"/>
      <c r="F65" s="1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2021-09-25T12:30:26Z</dcterms:modified>
</cp:coreProperties>
</file>